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drawings/drawing2.xml" ContentType="application/vnd.openxmlformats-officedocument.drawing+xml"/>
  <Override PartName="/xl/drawings/drawing3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 defaultThemeVersion="124226"/>
  <bookViews>
    <workbookView xWindow="195" yWindow="465" windowWidth="20685" windowHeight="11760" tabRatio="666" activeTab="2"/>
  </bookViews>
  <sheets>
    <sheet name="QCM_ID_FLEURET" sheetId="1" r:id="rId1"/>
    <sheet name="QCM_ID_EPEE" sheetId="2" r:id="rId2"/>
    <sheet name="QCM_ID_SABRE" sheetId="3" r:id="rId3"/>
  </sheets>
  <externalReferences>
    <externalReference r:id="rId4"/>
  </externalReferences>
  <definedNames>
    <definedName name="ARME">[1]Déroulante!$D$1:$D$3</definedName>
    <definedName name="Délibération" localSheetId="1">#REF!</definedName>
    <definedName name="Délibération" localSheetId="0">#REF!</definedName>
    <definedName name="Délibération" localSheetId="2">#REF!</definedName>
    <definedName name="Délibération">#REF!</definedName>
    <definedName name="hhh" localSheetId="2">#REF!</definedName>
    <definedName name="hhh">#REF!</definedName>
    <definedName name="NoteG" localSheetId="1">#REF!</definedName>
    <definedName name="NoteG" localSheetId="0">#REF!</definedName>
    <definedName name="NoteG" localSheetId="2">#REF!</definedName>
    <definedName name="NoteG">#REF!</definedName>
    <definedName name="NoteGéné" localSheetId="1">#REF!</definedName>
    <definedName name="NoteGéné" localSheetId="0">#REF!</definedName>
    <definedName name="NoteGéné" localSheetId="2">#REF!</definedName>
    <definedName name="NoteGéné">#REF!</definedName>
    <definedName name="NoteHANDI" localSheetId="1">#REF!</definedName>
    <definedName name="NoteHANDI" localSheetId="0">#REF!</definedName>
    <definedName name="NoteHANDI" localSheetId="2">#REF!</definedName>
    <definedName name="NoteHANDI">#REF!</definedName>
    <definedName name="NoteSPE" localSheetId="1">#REF!</definedName>
    <definedName name="NoteSPE" localSheetId="0">#REF!</definedName>
    <definedName name="NoteSPE" localSheetId="2">#REF!</definedName>
    <definedName name="NoteSPE">#REF!</definedName>
    <definedName name="NoteSpé" localSheetId="1">#REF!</definedName>
    <definedName name="NoteSpé" localSheetId="0">#REF!</definedName>
    <definedName name="NoteSpé" localSheetId="2">#REF!</definedName>
    <definedName name="NoteSpé">#REF!</definedName>
    <definedName name="Résultat">[1]Déroulante!$A$1:$A$3</definedName>
    <definedName name="_xlnm.Print_Area" localSheetId="0">QCM_ID_FLEURET!$A$1:$AA$50</definedName>
    <definedName name="_xlnm.Print_Area" localSheetId="2">QCM_ID_SABRE!$A$1:$AA$47</definedName>
  </definedName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Y9" i="2"/>
  <c r="Y11"/>
  <c r="P7"/>
  <c r="Y7" s="1"/>
  <c r="P9"/>
  <c r="P11"/>
  <c r="P9" i="3"/>
  <c r="Z9" s="1"/>
  <c r="Z7"/>
  <c r="P7"/>
  <c r="Y7" i="1"/>
  <c r="Y9"/>
  <c r="Y11"/>
  <c r="P7"/>
  <c r="P9"/>
  <c r="P11"/>
  <c r="X14" i="2"/>
  <c r="W14"/>
  <c r="V14"/>
  <c r="U14"/>
  <c r="T14"/>
  <c r="S14"/>
  <c r="R14"/>
  <c r="Q14"/>
  <c r="O14"/>
  <c r="N14"/>
  <c r="M14"/>
  <c r="L14"/>
  <c r="K14"/>
  <c r="J14"/>
  <c r="I14"/>
  <c r="H14"/>
  <c r="G14"/>
  <c r="F14"/>
  <c r="E14"/>
  <c r="D14"/>
  <c r="X24" i="1"/>
  <c r="W24"/>
  <c r="V24"/>
  <c r="U24"/>
  <c r="T24"/>
  <c r="S24"/>
  <c r="R24"/>
  <c r="Q24"/>
  <c r="O24"/>
  <c r="N24"/>
  <c r="M24"/>
  <c r="L24"/>
  <c r="K24"/>
  <c r="J24"/>
  <c r="I24"/>
  <c r="H24"/>
  <c r="G24"/>
  <c r="F24"/>
  <c r="E24"/>
  <c r="D24"/>
  <c r="X22"/>
  <c r="W22"/>
  <c r="V22"/>
  <c r="U22"/>
  <c r="T22"/>
  <c r="S22"/>
  <c r="R22"/>
  <c r="Q22"/>
  <c r="O22"/>
  <c r="N22"/>
  <c r="M22"/>
  <c r="L22"/>
  <c r="K22"/>
  <c r="J22"/>
  <c r="I22"/>
  <c r="H22"/>
  <c r="G22"/>
  <c r="F22"/>
  <c r="E22"/>
  <c r="D22"/>
  <c r="X20"/>
  <c r="W20"/>
  <c r="V20"/>
  <c r="U20"/>
  <c r="T20"/>
  <c r="S20"/>
  <c r="R20"/>
  <c r="Q20"/>
  <c r="O20"/>
  <c r="N20"/>
  <c r="M20"/>
  <c r="L20"/>
  <c r="K20"/>
  <c r="J20"/>
  <c r="I20"/>
  <c r="H20"/>
  <c r="G20"/>
  <c r="F20"/>
  <c r="E20"/>
  <c r="D20"/>
  <c r="X18"/>
  <c r="W18"/>
  <c r="V18"/>
  <c r="U18"/>
  <c r="T18"/>
  <c r="S18"/>
  <c r="R18"/>
  <c r="Q18"/>
  <c r="O18"/>
  <c r="N18"/>
  <c r="M18"/>
  <c r="L18"/>
  <c r="K18"/>
  <c r="J18"/>
  <c r="I18"/>
  <c r="H18"/>
  <c r="G18"/>
  <c r="F18"/>
  <c r="E18"/>
  <c r="D18"/>
  <c r="X16"/>
  <c r="W16"/>
  <c r="V16"/>
  <c r="U16"/>
  <c r="T16"/>
  <c r="S16"/>
  <c r="R16"/>
  <c r="Q16"/>
  <c r="O16"/>
  <c r="N16"/>
  <c r="M16"/>
  <c r="L16"/>
  <c r="K16"/>
  <c r="J16"/>
  <c r="I16"/>
  <c r="H16"/>
  <c r="G16"/>
  <c r="F16"/>
  <c r="E16"/>
  <c r="D16"/>
  <c r="X14"/>
  <c r="W14"/>
  <c r="V14"/>
  <c r="U14"/>
  <c r="T14"/>
  <c r="S14"/>
  <c r="R14"/>
  <c r="Q14"/>
  <c r="O14"/>
  <c r="N14"/>
  <c r="M14"/>
  <c r="L14"/>
  <c r="K14"/>
  <c r="J14"/>
  <c r="I14"/>
  <c r="H14"/>
  <c r="G14"/>
  <c r="F14"/>
  <c r="E14"/>
  <c r="D14"/>
  <c r="Z11" l="1"/>
  <c r="Z9"/>
  <c r="Z7" i="2"/>
  <c r="Y15"/>
  <c r="Z15" s="1"/>
  <c r="Y23"/>
  <c r="Z23" s="1"/>
  <c r="Y27"/>
  <c r="Z27" s="1"/>
  <c r="Z9"/>
  <c r="Y21" i="3"/>
  <c r="Z21" s="1"/>
  <c r="Y23"/>
  <c r="Z23" s="1"/>
  <c r="Y25"/>
  <c r="Z25" s="1"/>
  <c r="Z11"/>
  <c r="Y15"/>
  <c r="Z15" s="1"/>
  <c r="Y17"/>
  <c r="Z17" s="1"/>
  <c r="Y19"/>
  <c r="Z19" s="1"/>
  <c r="Y13"/>
  <c r="Z13" s="1"/>
  <c r="Y17" i="2"/>
  <c r="Z17" s="1"/>
  <c r="Z11"/>
  <c r="P13"/>
  <c r="Y13" s="1"/>
  <c r="Z13" s="1"/>
  <c r="Y25"/>
  <c r="Z25" s="1"/>
  <c r="Y19"/>
  <c r="Z19" s="1"/>
  <c r="Y21"/>
  <c r="Z21" s="1"/>
  <c r="P15" i="1"/>
  <c r="Y15" s="1"/>
  <c r="Z15" s="1"/>
  <c r="Z7"/>
  <c r="P13"/>
  <c r="Y13" s="1"/>
  <c r="Z13" s="1"/>
  <c r="P17"/>
  <c r="Y17" s="1"/>
  <c r="Z17" s="1"/>
  <c r="P19"/>
  <c r="Y19" s="1"/>
  <c r="Z19" s="1"/>
  <c r="P21"/>
  <c r="Y21" s="1"/>
  <c r="Z21" s="1"/>
  <c r="P23"/>
  <c r="Y23" s="1"/>
  <c r="Z23" s="1"/>
  <c r="X46"/>
  <c r="W46"/>
  <c r="V46"/>
  <c r="U46"/>
  <c r="T46"/>
  <c r="S46"/>
  <c r="R46"/>
  <c r="Q46"/>
  <c r="X44"/>
  <c r="W44"/>
  <c r="V44"/>
  <c r="U44"/>
  <c r="T44"/>
  <c r="S44"/>
  <c r="R44"/>
  <c r="Q44"/>
  <c r="X42"/>
  <c r="W42"/>
  <c r="V42"/>
  <c r="U42"/>
  <c r="T42"/>
  <c r="S42"/>
  <c r="R42"/>
  <c r="Q42"/>
  <c r="X40"/>
  <c r="W40"/>
  <c r="V40"/>
  <c r="U40"/>
  <c r="T40"/>
  <c r="S40"/>
  <c r="R40"/>
  <c r="Q40"/>
  <c r="X38"/>
  <c r="W38"/>
  <c r="V38"/>
  <c r="U38"/>
  <c r="T38"/>
  <c r="S38"/>
  <c r="R38"/>
  <c r="Q38"/>
  <c r="X36"/>
  <c r="W36"/>
  <c r="V36"/>
  <c r="U36"/>
  <c r="T36"/>
  <c r="S36"/>
  <c r="R36"/>
  <c r="Q36"/>
  <c r="X34"/>
  <c r="W34"/>
  <c r="V34"/>
  <c r="U34"/>
  <c r="T34"/>
  <c r="S34"/>
  <c r="R34"/>
  <c r="Q34"/>
  <c r="X32"/>
  <c r="W32"/>
  <c r="V32"/>
  <c r="U32"/>
  <c r="T32"/>
  <c r="S32"/>
  <c r="R32"/>
  <c r="Q32"/>
  <c r="X30"/>
  <c r="W30"/>
  <c r="V30"/>
  <c r="U30"/>
  <c r="T30"/>
  <c r="S30"/>
  <c r="R30"/>
  <c r="Q30"/>
  <c r="X28"/>
  <c r="W28"/>
  <c r="V28"/>
  <c r="U28"/>
  <c r="T28"/>
  <c r="S28"/>
  <c r="R28"/>
  <c r="Q28"/>
  <c r="X26"/>
  <c r="W26"/>
  <c r="V26"/>
  <c r="U26"/>
  <c r="T26"/>
  <c r="S26"/>
  <c r="R26"/>
  <c r="Q26"/>
  <c r="O46"/>
  <c r="N46"/>
  <c r="M46"/>
  <c r="L46"/>
  <c r="K46"/>
  <c r="J46"/>
  <c r="I46"/>
  <c r="H46"/>
  <c r="G46"/>
  <c r="F46"/>
  <c r="E46"/>
  <c r="D46"/>
  <c r="O44"/>
  <c r="N44"/>
  <c r="M44"/>
  <c r="L44"/>
  <c r="K44"/>
  <c r="J44"/>
  <c r="I44"/>
  <c r="H44"/>
  <c r="G44"/>
  <c r="F44"/>
  <c r="E44"/>
  <c r="D44"/>
  <c r="O42"/>
  <c r="N42"/>
  <c r="M42"/>
  <c r="L42"/>
  <c r="K42"/>
  <c r="J42"/>
  <c r="I42"/>
  <c r="H42"/>
  <c r="G42"/>
  <c r="F42"/>
  <c r="E42"/>
  <c r="D42"/>
  <c r="O40"/>
  <c r="N40"/>
  <c r="M40"/>
  <c r="L40"/>
  <c r="K40"/>
  <c r="J40"/>
  <c r="I40"/>
  <c r="H40"/>
  <c r="G40"/>
  <c r="F40"/>
  <c r="E40"/>
  <c r="D40"/>
  <c r="O38"/>
  <c r="N38"/>
  <c r="M38"/>
  <c r="L38"/>
  <c r="K38"/>
  <c r="J38"/>
  <c r="I38"/>
  <c r="H38"/>
  <c r="G38"/>
  <c r="F38"/>
  <c r="E38"/>
  <c r="D38"/>
  <c r="O36"/>
  <c r="N36"/>
  <c r="M36"/>
  <c r="L36"/>
  <c r="K36"/>
  <c r="J36"/>
  <c r="I36"/>
  <c r="H36"/>
  <c r="G36"/>
  <c r="F36"/>
  <c r="E36"/>
  <c r="D36"/>
  <c r="O34"/>
  <c r="N34"/>
  <c r="M34"/>
  <c r="L34"/>
  <c r="K34"/>
  <c r="J34"/>
  <c r="I34"/>
  <c r="H34"/>
  <c r="G34"/>
  <c r="F34"/>
  <c r="E34"/>
  <c r="D34"/>
  <c r="O32"/>
  <c r="N32"/>
  <c r="M32"/>
  <c r="L32"/>
  <c r="K32"/>
  <c r="J32"/>
  <c r="I32"/>
  <c r="H32"/>
  <c r="G32"/>
  <c r="F32"/>
  <c r="E32"/>
  <c r="D32"/>
  <c r="O30"/>
  <c r="N30"/>
  <c r="M30"/>
  <c r="L30"/>
  <c r="K30"/>
  <c r="J30"/>
  <c r="I30"/>
  <c r="H30"/>
  <c r="G30"/>
  <c r="F30"/>
  <c r="E30"/>
  <c r="D30"/>
  <c r="O26"/>
  <c r="N26"/>
  <c r="M26"/>
  <c r="L26"/>
  <c r="K26"/>
  <c r="J26"/>
  <c r="I26"/>
  <c r="H26"/>
  <c r="G26"/>
  <c r="F26"/>
  <c r="E26"/>
  <c r="D26"/>
  <c r="X44" i="2"/>
  <c r="W44"/>
  <c r="V44"/>
  <c r="U44"/>
  <c r="T44"/>
  <c r="S44"/>
  <c r="R44"/>
  <c r="Q44"/>
  <c r="X42"/>
  <c r="W42"/>
  <c r="V42"/>
  <c r="U42"/>
  <c r="T42"/>
  <c r="S42"/>
  <c r="R42"/>
  <c r="Q42"/>
  <c r="X40"/>
  <c r="W40"/>
  <c r="V40"/>
  <c r="U40"/>
  <c r="T40"/>
  <c r="S40"/>
  <c r="R40"/>
  <c r="Q40"/>
  <c r="X38"/>
  <c r="W38"/>
  <c r="V38"/>
  <c r="U38"/>
  <c r="T38"/>
  <c r="S38"/>
  <c r="R38"/>
  <c r="Q38"/>
  <c r="X36"/>
  <c r="W36"/>
  <c r="V36"/>
  <c r="U36"/>
  <c r="T36"/>
  <c r="S36"/>
  <c r="R36"/>
  <c r="Q36"/>
  <c r="O44"/>
  <c r="N44"/>
  <c r="M44"/>
  <c r="L44"/>
  <c r="K44"/>
  <c r="J44"/>
  <c r="I44"/>
  <c r="H44"/>
  <c r="G44"/>
  <c r="F44"/>
  <c r="E44"/>
  <c r="D44"/>
  <c r="O42"/>
  <c r="N42"/>
  <c r="M42"/>
  <c r="L42"/>
  <c r="K42"/>
  <c r="J42"/>
  <c r="I42"/>
  <c r="H42"/>
  <c r="G42"/>
  <c r="F42"/>
  <c r="E42"/>
  <c r="D42"/>
  <c r="O40"/>
  <c r="N40"/>
  <c r="M40"/>
  <c r="L40"/>
  <c r="K40"/>
  <c r="J40"/>
  <c r="I40"/>
  <c r="H40"/>
  <c r="G40"/>
  <c r="F40"/>
  <c r="E40"/>
  <c r="D40"/>
  <c r="O38"/>
  <c r="N38"/>
  <c r="M38"/>
  <c r="L38"/>
  <c r="K38"/>
  <c r="J38"/>
  <c r="I38"/>
  <c r="H38"/>
  <c r="G38"/>
  <c r="F38"/>
  <c r="E38"/>
  <c r="D38"/>
  <c r="O36"/>
  <c r="N36"/>
  <c r="M36"/>
  <c r="L36"/>
  <c r="K36"/>
  <c r="J36"/>
  <c r="I36"/>
  <c r="H36"/>
  <c r="G36"/>
  <c r="F36"/>
  <c r="E36"/>
  <c r="D36"/>
  <c r="X44" i="3"/>
  <c r="W44"/>
  <c r="V44"/>
  <c r="U44"/>
  <c r="T44"/>
  <c r="S44"/>
  <c r="R44"/>
  <c r="Q44"/>
  <c r="X42"/>
  <c r="W42"/>
  <c r="V42"/>
  <c r="U42"/>
  <c r="T42"/>
  <c r="S42"/>
  <c r="R42"/>
  <c r="Q42"/>
  <c r="X40"/>
  <c r="W40"/>
  <c r="V40"/>
  <c r="U40"/>
  <c r="T40"/>
  <c r="S40"/>
  <c r="R40"/>
  <c r="Q40"/>
  <c r="X38"/>
  <c r="W38"/>
  <c r="V38"/>
  <c r="U38"/>
  <c r="T38"/>
  <c r="S38"/>
  <c r="R38"/>
  <c r="Q38"/>
  <c r="X36"/>
  <c r="W36"/>
  <c r="V36"/>
  <c r="U36"/>
  <c r="T36"/>
  <c r="S36"/>
  <c r="R36"/>
  <c r="Q36"/>
  <c r="O44"/>
  <c r="N44"/>
  <c r="M44"/>
  <c r="L44"/>
  <c r="K44"/>
  <c r="J44"/>
  <c r="I44"/>
  <c r="H44"/>
  <c r="G44"/>
  <c r="F44"/>
  <c r="E44"/>
  <c r="D44"/>
  <c r="O42"/>
  <c r="N42"/>
  <c r="M42"/>
  <c r="L42"/>
  <c r="K42"/>
  <c r="J42"/>
  <c r="I42"/>
  <c r="H42"/>
  <c r="G42"/>
  <c r="F42"/>
  <c r="E42"/>
  <c r="D42"/>
  <c r="O40"/>
  <c r="N40"/>
  <c r="M40"/>
  <c r="L40"/>
  <c r="K40"/>
  <c r="J40"/>
  <c r="I40"/>
  <c r="H40"/>
  <c r="G40"/>
  <c r="F40"/>
  <c r="E40"/>
  <c r="D40"/>
  <c r="O38"/>
  <c r="N38"/>
  <c r="M38"/>
  <c r="L38"/>
  <c r="K38"/>
  <c r="J38"/>
  <c r="I38"/>
  <c r="H38"/>
  <c r="G38"/>
  <c r="F38"/>
  <c r="E38"/>
  <c r="D38"/>
  <c r="O36"/>
  <c r="N36"/>
  <c r="M36"/>
  <c r="L36"/>
  <c r="K36"/>
  <c r="J36"/>
  <c r="I36"/>
  <c r="H36"/>
  <c r="G36"/>
  <c r="F36"/>
  <c r="E36"/>
  <c r="D36"/>
  <c r="V46" l="1"/>
  <c r="R46"/>
  <c r="I46"/>
  <c r="X46" i="2"/>
  <c r="V46"/>
  <c r="U46"/>
  <c r="T46"/>
  <c r="R46"/>
  <c r="Q46"/>
  <c r="O28" i="1"/>
  <c r="N28"/>
  <c r="M28"/>
  <c r="L28"/>
  <c r="K28"/>
  <c r="J28"/>
  <c r="I28"/>
  <c r="H28"/>
  <c r="G28"/>
  <c r="F28"/>
  <c r="E28"/>
  <c r="D28"/>
  <c r="U48"/>
  <c r="Q48"/>
  <c r="P25" l="1"/>
  <c r="Y25" s="1"/>
  <c r="Z25" s="1"/>
  <c r="P41"/>
  <c r="Y41" s="1"/>
  <c r="Z41" s="1"/>
  <c r="P33"/>
  <c r="Y33" s="1"/>
  <c r="Z33" s="1"/>
  <c r="P37"/>
  <c r="Y37" s="1"/>
  <c r="Z37" s="1"/>
  <c r="P39"/>
  <c r="Y39" s="1"/>
  <c r="Z39" s="1"/>
  <c r="M46" i="3"/>
  <c r="P37"/>
  <c r="Y37" s="1"/>
  <c r="Z37" s="1"/>
  <c r="P41"/>
  <c r="Y41" s="1"/>
  <c r="Z41" s="1"/>
  <c r="P43"/>
  <c r="Y43" s="1"/>
  <c r="Z43" s="1"/>
  <c r="E46"/>
  <c r="Y27"/>
  <c r="Z27" s="1"/>
  <c r="P45" i="1"/>
  <c r="Y45" s="1"/>
  <c r="Z45" s="1"/>
  <c r="F46" i="3"/>
  <c r="J46"/>
  <c r="N46"/>
  <c r="S48" i="1"/>
  <c r="G46" i="3"/>
  <c r="K46"/>
  <c r="O46"/>
  <c r="T46"/>
  <c r="X46"/>
  <c r="P35"/>
  <c r="Y35" s="1"/>
  <c r="Z35" s="1"/>
  <c r="W48" i="1"/>
  <c r="P29"/>
  <c r="Y29" s="1"/>
  <c r="Z29" s="1"/>
  <c r="P31"/>
  <c r="Y31" s="1"/>
  <c r="Z31" s="1"/>
  <c r="H46" i="3"/>
  <c r="L46"/>
  <c r="P39"/>
  <c r="Y39" s="1"/>
  <c r="Z39" s="1"/>
  <c r="W46"/>
  <c r="U46"/>
  <c r="S46"/>
  <c r="Q46"/>
  <c r="D46"/>
  <c r="R48" i="1"/>
  <c r="T48"/>
  <c r="V48"/>
  <c r="X48"/>
  <c r="F48"/>
  <c r="H48"/>
  <c r="J48"/>
  <c r="L48"/>
  <c r="N48"/>
  <c r="E48"/>
  <c r="G48"/>
  <c r="I48"/>
  <c r="K48"/>
  <c r="M48"/>
  <c r="O48"/>
  <c r="P27"/>
  <c r="Y27" s="1"/>
  <c r="Z27" s="1"/>
  <c r="P35"/>
  <c r="Y35" s="1"/>
  <c r="Z35" s="1"/>
  <c r="P43"/>
  <c r="Y43" s="1"/>
  <c r="Z43" s="1"/>
  <c r="L46" i="2"/>
  <c r="I46"/>
  <c r="M46"/>
  <c r="O46"/>
  <c r="N46"/>
  <c r="K46"/>
  <c r="Y33"/>
  <c r="Z33" s="1"/>
  <c r="P35"/>
  <c r="Y35" s="1"/>
  <c r="Z35" s="1"/>
  <c r="P37"/>
  <c r="Y37" s="1"/>
  <c r="Z37" s="1"/>
  <c r="P39"/>
  <c r="Y39" s="1"/>
  <c r="Z39" s="1"/>
  <c r="P41"/>
  <c r="Y41" s="1"/>
  <c r="Z41" s="1"/>
  <c r="P43"/>
  <c r="Y43" s="1"/>
  <c r="Z43" s="1"/>
  <c r="J46"/>
  <c r="H46"/>
  <c r="G46"/>
  <c r="F46"/>
  <c r="E46"/>
  <c r="Y29"/>
  <c r="Z29" s="1"/>
  <c r="Y31"/>
  <c r="Z31" s="1"/>
  <c r="W46"/>
  <c r="S46"/>
  <c r="D46"/>
  <c r="D48" i="1" l="1"/>
</calcChain>
</file>

<file path=xl/sharedStrings.xml><?xml version="1.0" encoding="utf-8"?>
<sst xmlns="http://schemas.openxmlformats.org/spreadsheetml/2006/main" count="219" uniqueCount="59">
  <si>
    <t>CORRECTION QCM INTER DEPARTEMENTAL</t>
  </si>
  <si>
    <t>QUESTIONNAIRE COMMUN</t>
  </si>
  <si>
    <t>SPECIFIQUE FLEURET</t>
  </si>
  <si>
    <t>N°</t>
  </si>
  <si>
    <t>Art</t>
  </si>
  <si>
    <t>TOTAL QC</t>
  </si>
  <si>
    <t>SPEC. FLEURET</t>
  </si>
  <si>
    <t>Résultat</t>
  </si>
  <si>
    <t>Rep</t>
  </si>
  <si>
    <t>B</t>
  </si>
  <si>
    <t>A</t>
  </si>
  <si>
    <t>C</t>
  </si>
  <si>
    <t>Nombre Réponses justes</t>
  </si>
  <si>
    <t>SPECIFIQUE EPEE</t>
  </si>
  <si>
    <t>SPEC.EPEE</t>
  </si>
  <si>
    <t>SPECIFIQUE SABRE</t>
  </si>
  <si>
    <t>SPEC.   SABRE</t>
  </si>
  <si>
    <t>COERRECTION QCM INTER DEPARTEMENTAL</t>
  </si>
  <si>
    <t xml:space="preserve">COMITE </t>
  </si>
  <si>
    <t>t.104</t>
  </si>
  <si>
    <t>t.95</t>
  </si>
  <si>
    <t>t.24</t>
  </si>
  <si>
    <t>t.63</t>
  </si>
  <si>
    <t>CVL</t>
  </si>
  <si>
    <t>t.10</t>
  </si>
  <si>
    <t>t.12</t>
  </si>
  <si>
    <t>t.122</t>
  </si>
  <si>
    <t>t.15</t>
  </si>
  <si>
    <t>t.162,t.163</t>
  </si>
  <si>
    <t>t.170,t.112</t>
  </si>
  <si>
    <t>t.170, 121.2</t>
  </si>
  <si>
    <t>t.170, t.149.1</t>
  </si>
  <si>
    <t>t170, t.35.3</t>
  </si>
  <si>
    <t>t.170,t.36,t.121.2</t>
  </si>
  <si>
    <t>t.170,t.76.2,t.90.2,t.96.5</t>
  </si>
  <si>
    <t>m.11.3</t>
  </si>
  <si>
    <t>t.170, t.79.1</t>
  </si>
  <si>
    <t>t.83.d</t>
  </si>
  <si>
    <t>t.83.1</t>
  </si>
  <si>
    <t>t.9.1, t.83.1</t>
  </si>
  <si>
    <t>t.87</t>
  </si>
  <si>
    <t>t.28.2</t>
  </si>
  <si>
    <t>t.33.4</t>
  </si>
  <si>
    <t>t.38.1.b</t>
  </si>
  <si>
    <t>m.18.1</t>
  </si>
  <si>
    <t>t.91</t>
  </si>
  <si>
    <t>t.95.1</t>
  </si>
  <si>
    <t>t.95.2</t>
  </si>
  <si>
    <t>t.95.3</t>
  </si>
  <si>
    <t>m.21</t>
  </si>
  <si>
    <t>t.101.1</t>
  </si>
  <si>
    <t>t.101.3.a</t>
  </si>
  <si>
    <t>t.103.3</t>
  </si>
  <si>
    <t>t.106.4.b</t>
  </si>
  <si>
    <t>t.170,t.101.5</t>
  </si>
  <si>
    <t>LEDU KIAN</t>
  </si>
  <si>
    <t>LANGLOIS JEANNE</t>
  </si>
  <si>
    <t>BULLIER INES</t>
  </si>
  <si>
    <t xml:space="preserve">QCM   
JUIN 2022                                </t>
  </si>
</sst>
</file>

<file path=xl/styles.xml><?xml version="1.0" encoding="utf-8"?>
<styleSheet xmlns="http://schemas.openxmlformats.org/spreadsheetml/2006/main">
  <numFmts count="1">
    <numFmt numFmtId="164" formatCode="_-* #,##0.00\ [$€]_-;\-* #,##0.00\ [$€]_-;_-* &quot;-&quot;??\ [$€]_-;_-@_-"/>
  </numFmts>
  <fonts count="19">
    <font>
      <sz val="10"/>
      <name val="Arial"/>
      <family val="2"/>
    </font>
    <font>
      <sz val="10"/>
      <name val="Arial"/>
      <family val="2"/>
    </font>
    <font>
      <sz val="11"/>
      <name val="Calibri"/>
      <family val="2"/>
      <scheme val="minor"/>
    </font>
    <font>
      <b/>
      <sz val="18"/>
      <color theme="3" tint="0.59999389629810485"/>
      <name val="Calibri"/>
      <family val="2"/>
      <scheme val="minor"/>
    </font>
    <font>
      <b/>
      <sz val="11"/>
      <name val="Calibri"/>
      <family val="2"/>
      <scheme val="minor"/>
    </font>
    <font>
      <b/>
      <sz val="14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rgb="FF0000FF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9"/>
      <color rgb="FF444444"/>
      <name val="Arial"/>
      <family val="2"/>
    </font>
    <font>
      <u/>
      <sz val="11"/>
      <color theme="10"/>
      <name val="Calibri"/>
      <family val="2"/>
    </font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b/>
      <sz val="11"/>
      <color rgb="FFFF0000"/>
      <name val="Calibri"/>
      <family val="2"/>
      <scheme val="minor"/>
    </font>
    <font>
      <sz val="11"/>
      <name val="Calibri"/>
      <family val="2"/>
    </font>
    <font>
      <sz val="9"/>
      <color rgb="FFFF0000"/>
      <name val="Arial"/>
      <family val="2"/>
    </font>
    <font>
      <sz val="11"/>
      <color rgb="FFFF0000"/>
      <name val="Calibri"/>
      <family val="2"/>
      <scheme val="minor"/>
    </font>
    <font>
      <b/>
      <sz val="9"/>
      <name val="Calibri"/>
      <family val="2"/>
      <scheme val="minor"/>
    </font>
    <font>
      <b/>
      <sz val="8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8">
    <xf numFmtId="0" fontId="0" fillId="0" borderId="0"/>
    <xf numFmtId="164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0" fontId="10" fillId="0" borderId="0" applyNumberFormat="0" applyFill="0" applyBorder="0" applyAlignment="0" applyProtection="0">
      <alignment vertical="top"/>
      <protection locked="0"/>
    </xf>
    <xf numFmtId="0" fontId="11" fillId="0" borderId="0"/>
    <xf numFmtId="0" fontId="1" fillId="0" borderId="0"/>
    <xf numFmtId="0" fontId="12" fillId="0" borderId="0"/>
    <xf numFmtId="0" fontId="1" fillId="0" borderId="0"/>
  </cellStyleXfs>
  <cellXfs count="56">
    <xf numFmtId="0" fontId="0" fillId="0" borderId="0" xfId="0"/>
    <xf numFmtId="0" fontId="2" fillId="0" borderId="0" xfId="0" applyFont="1" applyFill="1" applyAlignment="1">
      <alignment horizontal="center"/>
    </xf>
    <xf numFmtId="0" fontId="2" fillId="0" borderId="0" xfId="0" applyFont="1" applyAlignment="1">
      <alignment horizontal="center"/>
    </xf>
    <xf numFmtId="0" fontId="2" fillId="2" borderId="6" xfId="0" applyFont="1" applyFill="1" applyBorder="1" applyAlignment="1">
      <alignment horizontal="center"/>
    </xf>
    <xf numFmtId="0" fontId="6" fillId="3" borderId="7" xfId="0" applyFont="1" applyFill="1" applyBorder="1" applyAlignment="1">
      <alignment horizontal="center" vertical="center"/>
    </xf>
    <xf numFmtId="0" fontId="6" fillId="3" borderId="8" xfId="0" applyFont="1" applyFill="1" applyBorder="1" applyAlignment="1">
      <alignment horizontal="center" vertical="center"/>
    </xf>
    <xf numFmtId="0" fontId="6" fillId="3" borderId="6" xfId="0" applyFont="1" applyFill="1" applyBorder="1" applyAlignment="1">
      <alignment horizontal="center" vertical="center"/>
    </xf>
    <xf numFmtId="0" fontId="4" fillId="2" borderId="7" xfId="0" applyFont="1" applyFill="1" applyBorder="1" applyAlignment="1">
      <alignment horizontal="center" vertical="center" textRotation="90"/>
    </xf>
    <xf numFmtId="0" fontId="4" fillId="0" borderId="7" xfId="0" applyFont="1" applyFill="1" applyBorder="1" applyAlignment="1">
      <alignment horizontal="center" vertical="center" textRotation="90"/>
    </xf>
    <xf numFmtId="0" fontId="4" fillId="0" borderId="8" xfId="0" applyFont="1" applyFill="1" applyBorder="1" applyAlignment="1">
      <alignment horizontal="center" vertical="center" textRotation="90"/>
    </xf>
    <xf numFmtId="0" fontId="2" fillId="0" borderId="0" xfId="0" applyFont="1" applyAlignment="1">
      <alignment horizontal="center" textRotation="90"/>
    </xf>
    <xf numFmtId="0" fontId="4" fillId="2" borderId="6" xfId="0" applyFont="1" applyFill="1" applyBorder="1" applyAlignment="1">
      <alignment horizontal="center"/>
    </xf>
    <xf numFmtId="0" fontId="7" fillId="0" borderId="6" xfId="0" applyFont="1" applyFill="1" applyBorder="1" applyAlignment="1">
      <alignment horizontal="center" vertical="center"/>
    </xf>
    <xf numFmtId="0" fontId="7" fillId="0" borderId="3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/>
      <protection locked="0"/>
    </xf>
    <xf numFmtId="0" fontId="9" fillId="0" borderId="11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Fill="1" applyBorder="1" applyAlignment="1" applyProtection="1">
      <alignment horizontal="center" vertical="center"/>
    </xf>
    <xf numFmtId="0" fontId="9" fillId="0" borderId="12" xfId="0" applyFont="1" applyFill="1" applyBorder="1" applyAlignment="1" applyProtection="1">
      <alignment horizontal="center" vertical="center" wrapText="1"/>
      <protection locked="0"/>
    </xf>
    <xf numFmtId="0" fontId="2" fillId="0" borderId="6" xfId="0" applyFont="1" applyBorder="1" applyAlignment="1">
      <alignment horizontal="center"/>
    </xf>
    <xf numFmtId="0" fontId="13" fillId="0" borderId="0" xfId="0" applyFont="1" applyFill="1" applyAlignment="1">
      <alignment horizontal="center"/>
    </xf>
    <xf numFmtId="0" fontId="13" fillId="0" borderId="0" xfId="0" applyFont="1" applyAlignment="1">
      <alignment horizontal="center"/>
    </xf>
    <xf numFmtId="0" fontId="14" fillId="0" borderId="6" xfId="0" applyFont="1" applyBorder="1" applyAlignment="1">
      <alignment horizontal="center" vertical="center"/>
    </xf>
    <xf numFmtId="0" fontId="14" fillId="0" borderId="3" xfId="0" applyFont="1" applyBorder="1" applyAlignment="1">
      <alignment horizontal="center" vertical="center"/>
    </xf>
    <xf numFmtId="0" fontId="15" fillId="0" borderId="7" xfId="0" applyFont="1" applyFill="1" applyBorder="1" applyAlignment="1" applyProtection="1">
      <alignment horizontal="center" vertical="center" wrapText="1"/>
      <protection locked="0"/>
    </xf>
    <xf numFmtId="0" fontId="15" fillId="0" borderId="11" xfId="0" applyFont="1" applyFill="1" applyBorder="1" applyAlignment="1" applyProtection="1">
      <alignment horizontal="center" vertical="center" wrapText="1"/>
      <protection locked="0"/>
    </xf>
    <xf numFmtId="0" fontId="17" fillId="0" borderId="7" xfId="0" applyFont="1" applyFill="1" applyBorder="1" applyAlignment="1">
      <alignment horizontal="center" vertical="center" textRotation="90"/>
    </xf>
    <xf numFmtId="0" fontId="18" fillId="0" borderId="7" xfId="0" applyFont="1" applyFill="1" applyBorder="1" applyAlignment="1">
      <alignment horizontal="center" vertical="center" textRotation="90"/>
    </xf>
    <xf numFmtId="0" fontId="2" fillId="5" borderId="6" xfId="0" applyFont="1" applyFill="1" applyBorder="1" applyAlignment="1" applyProtection="1">
      <alignment horizontal="center" vertical="center"/>
      <protection locked="0"/>
    </xf>
    <xf numFmtId="0" fontId="2" fillId="6" borderId="6" xfId="0" applyFont="1" applyFill="1" applyBorder="1" applyAlignment="1" applyProtection="1">
      <alignment horizontal="center" vertical="center"/>
      <protection locked="0"/>
    </xf>
    <xf numFmtId="0" fontId="2" fillId="7" borderId="6" xfId="0" applyFont="1" applyFill="1" applyBorder="1" applyAlignment="1" applyProtection="1">
      <alignment horizontal="center" vertical="center"/>
    </xf>
    <xf numFmtId="0" fontId="2" fillId="0" borderId="7" xfId="0" applyFont="1" applyFill="1" applyBorder="1" applyAlignment="1">
      <alignment horizontal="center" vertical="center"/>
    </xf>
    <xf numFmtId="0" fontId="2" fillId="0" borderId="11" xfId="0" applyFont="1" applyFill="1" applyBorder="1" applyAlignment="1">
      <alignment horizontal="center" vertical="center"/>
    </xf>
    <xf numFmtId="0" fontId="2" fillId="4" borderId="7" xfId="0" quotePrefix="1" applyFont="1" applyFill="1" applyBorder="1" applyAlignment="1" applyProtection="1">
      <alignment horizontal="center" vertical="center"/>
      <protection locked="0"/>
    </xf>
    <xf numFmtId="0" fontId="2" fillId="4" borderId="11" xfId="0" quotePrefix="1" applyFont="1" applyFill="1" applyBorder="1" applyAlignment="1" applyProtection="1">
      <alignment horizontal="center" vertical="center"/>
      <protection locked="0"/>
    </xf>
    <xf numFmtId="0" fontId="2" fillId="4" borderId="7" xfId="0" applyFont="1" applyFill="1" applyBorder="1" applyAlignment="1">
      <alignment horizontal="center" vertical="center"/>
    </xf>
    <xf numFmtId="0" fontId="2" fillId="4" borderId="11" xfId="0" applyFont="1" applyFill="1" applyBorder="1" applyAlignment="1">
      <alignment horizontal="center" vertical="center"/>
    </xf>
    <xf numFmtId="0" fontId="2" fillId="4" borderId="7" xfId="0" applyFont="1" applyFill="1" applyBorder="1" applyAlignment="1" applyProtection="1">
      <alignment horizontal="center" vertical="center"/>
      <protection locked="0"/>
    </xf>
    <xf numFmtId="0" fontId="2" fillId="4" borderId="11" xfId="0" applyFont="1" applyFill="1" applyBorder="1" applyAlignment="1" applyProtection="1">
      <alignment horizontal="center" vertical="center"/>
      <protection locked="0"/>
    </xf>
    <xf numFmtId="0" fontId="2" fillId="0" borderId="7" xfId="0" quotePrefix="1" applyFont="1" applyFill="1" applyBorder="1" applyAlignment="1" applyProtection="1">
      <alignment horizontal="center" vertical="center"/>
      <protection locked="0"/>
    </xf>
    <xf numFmtId="0" fontId="2" fillId="0" borderId="11" xfId="0" quotePrefix="1" applyFont="1" applyFill="1" applyBorder="1" applyAlignment="1" applyProtection="1">
      <alignment horizontal="center" vertical="center"/>
      <protection locked="0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5" fillId="0" borderId="4" xfId="0" applyFont="1" applyFill="1" applyBorder="1" applyAlignment="1">
      <alignment horizontal="center" vertical="center" wrapText="1"/>
    </xf>
    <xf numFmtId="0" fontId="5" fillId="0" borderId="5" xfId="0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 wrapText="1"/>
    </xf>
    <xf numFmtId="0" fontId="5" fillId="0" borderId="10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 wrapText="1"/>
    </xf>
    <xf numFmtId="0" fontId="4" fillId="2" borderId="11" xfId="0" applyFont="1" applyFill="1" applyBorder="1" applyAlignment="1">
      <alignment horizontal="center" vertical="center" wrapText="1"/>
    </xf>
    <xf numFmtId="0" fontId="4" fillId="2" borderId="7" xfId="0" applyFont="1" applyFill="1" applyBorder="1" applyAlignment="1">
      <alignment horizontal="center" vertical="center"/>
    </xf>
    <xf numFmtId="0" fontId="4" fillId="2" borderId="12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6" fillId="4" borderId="7" xfId="0" applyFont="1" applyFill="1" applyBorder="1" applyAlignment="1" applyProtection="1">
      <alignment horizontal="center" vertical="center"/>
      <protection locked="0"/>
    </xf>
    <xf numFmtId="0" fontId="16" fillId="4" borderId="11" xfId="0" applyFont="1" applyFill="1" applyBorder="1" applyAlignment="1" applyProtection="1">
      <alignment horizontal="center" vertical="center"/>
      <protection locked="0"/>
    </xf>
  </cellXfs>
  <cellStyles count="8">
    <cellStyle name="Euro" xfId="1"/>
    <cellStyle name="Euro 2" xfId="2"/>
    <cellStyle name="Lien hypertexte 2" xfId="3"/>
    <cellStyle name="Normal" xfId="0" builtinId="0"/>
    <cellStyle name="Normal 2" xfId="4"/>
    <cellStyle name="Normal 2 2" xfId="5"/>
    <cellStyle name="Normal 2_Suivi Formation Nat Epée jcl" xfId="6"/>
    <cellStyle name="Normal 3" xfId="7"/>
  </cellStyles>
  <dxfs count="36"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8" tint="0.39994506668294322"/>
        </patternFill>
      </fill>
    </dxf>
    <dxf>
      <fill>
        <patternFill>
          <bgColor rgb="FFFFFF66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8" tint="0.39994506668294322"/>
        </patternFill>
      </fill>
    </dxf>
    <dxf>
      <fill>
        <patternFill>
          <bgColor rgb="FFFFFF66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0"/>
        </patternFill>
      </fill>
    </dxf>
    <dxf>
      <fill>
        <patternFill>
          <bgColor theme="8" tint="0.39994506668294322"/>
        </patternFill>
      </fill>
    </dxf>
    <dxf>
      <fill>
        <patternFill>
          <bgColor rgb="FFFFFF66"/>
        </patternFill>
      </fill>
    </dxf>
    <dxf>
      <fill>
        <patternFill>
          <bgColor rgb="FFFF0000"/>
        </patternFill>
      </fill>
    </dxf>
    <dxf>
      <fill>
        <patternFill>
          <bgColor theme="9" tint="0.59996337778862885"/>
        </patternFill>
      </fill>
    </dxf>
    <dxf>
      <fill>
        <patternFill>
          <bgColor theme="6" tint="0.39994506668294322"/>
        </patternFill>
      </fill>
    </dxf>
    <dxf>
      <fill>
        <patternFill>
          <bgColor theme="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91440</xdr:colOff>
      <xdr:row>0</xdr:row>
      <xdr:rowOff>132080</xdr:rowOff>
    </xdr:from>
    <xdr:to>
      <xdr:col>25</xdr:col>
      <xdr:colOff>547776</xdr:colOff>
      <xdr:row>3</xdr:row>
      <xdr:rowOff>60960</xdr:rowOff>
    </xdr:to>
    <xdr:pic>
      <xdr:nvPicPr>
        <xdr:cNvPr id="3" name="Image 2">
          <a:extLst>
            <a:ext uri="{FF2B5EF4-FFF2-40B4-BE49-F238E27FC236}">
              <a16:creationId xmlns="" xmlns:a16="http://schemas.microsoft.com/office/drawing/2014/main" id="{31618348-320D-464C-9A62-32B4940E916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46720" y="132080"/>
          <a:ext cx="1192301" cy="619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101600</xdr:colOff>
      <xdr:row>0</xdr:row>
      <xdr:rowOff>228600</xdr:rowOff>
    </xdr:from>
    <xdr:to>
      <xdr:col>26</xdr:col>
      <xdr:colOff>11201</xdr:colOff>
      <xdr:row>3</xdr:row>
      <xdr:rowOff>162560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FE6D5373-1E40-5440-8EDF-A01ED83B7F0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051800" y="228600"/>
          <a:ext cx="1192301" cy="619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24</xdr:col>
      <xdr:colOff>183614</xdr:colOff>
      <xdr:row>0</xdr:row>
      <xdr:rowOff>183614</xdr:rowOff>
    </xdr:from>
    <xdr:to>
      <xdr:col>26</xdr:col>
      <xdr:colOff>90614</xdr:colOff>
      <xdr:row>3</xdr:row>
      <xdr:rowOff>130121</xdr:rowOff>
    </xdr:to>
    <xdr:pic>
      <xdr:nvPicPr>
        <xdr:cNvPr id="2" name="Image 1">
          <a:extLst>
            <a:ext uri="{FF2B5EF4-FFF2-40B4-BE49-F238E27FC236}">
              <a16:creationId xmlns="" xmlns:a16="http://schemas.microsoft.com/office/drawing/2014/main" id="{983018B3-F336-A54D-84F0-EFA0928B914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=""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247349" y="183614"/>
          <a:ext cx="1192301" cy="61976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_Escrime\2008%202009\Arbitrage%2009\CRA%20Aquitaine\Arbitrage\CRA%20Aq_liste%20arbitres%20FR&amp;R%202008%202009%20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Inter &amp; Nationaux"/>
      <sheetName val="Régionaux"/>
      <sheetName val="FORMATION REGIONAL"/>
      <sheetName val="FORMATION PRATIQUE PLANNING"/>
      <sheetName val="Eval Oloron"/>
      <sheetName val="Eval Blanquefort"/>
      <sheetName val="Eval Boulazac"/>
      <sheetName val="Eval Ornon"/>
      <sheetName val="Résultats PRATIQUE "/>
      <sheetName val="Bilan session 08 09"/>
      <sheetName val="Déroulante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 refreshError="1">
        <row r="1">
          <cell r="A1" t="str">
            <v>RECU</v>
          </cell>
          <cell r="D1" t="str">
            <v>FLEURET</v>
          </cell>
        </row>
        <row r="2">
          <cell r="A2" t="str">
            <v>ADMISSIBLE</v>
          </cell>
          <cell r="D2" t="str">
            <v>EPEE</v>
          </cell>
        </row>
        <row r="3">
          <cell r="A3" t="str">
            <v>AJOURNE</v>
          </cell>
          <cell r="D3" t="str">
            <v>SABRE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9"/>
  <sheetViews>
    <sheetView view="pageBreakPreview" zoomScale="125" zoomScaleNormal="100" workbookViewId="0">
      <pane xSplit="3" ySplit="6" topLeftCell="D7" activePane="bottomRight" state="frozen"/>
      <selection pane="topRight" activeCell="D1" sqref="D1"/>
      <selection pane="bottomLeft" activeCell="A7" sqref="A7"/>
      <selection pane="bottomRight" activeCell="C9" sqref="C9:C10"/>
    </sheetView>
  </sheetViews>
  <sheetFormatPr baseColWidth="10" defaultColWidth="11.42578125" defaultRowHeight="15"/>
  <cols>
    <col min="1" max="1" width="4.140625" style="1" customWidth="1"/>
    <col min="2" max="2" width="21.140625" style="1" customWidth="1"/>
    <col min="3" max="3" width="5.85546875" style="1" customWidth="1"/>
    <col min="4" max="15" width="3.28515625" style="2" customWidth="1"/>
    <col min="16" max="16" width="6.42578125" style="2" customWidth="1"/>
    <col min="17" max="24" width="3.28515625" style="2" customWidth="1"/>
    <col min="25" max="25" width="8.42578125" style="2" customWidth="1"/>
    <col min="26" max="26" width="8.28515625" style="2" customWidth="1"/>
    <col min="27" max="16384" width="11.42578125" style="2"/>
  </cols>
  <sheetData>
    <row r="1" spans="1:26" ht="23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>
      <c r="B2" s="21" t="s">
        <v>18</v>
      </c>
    </row>
    <row r="3" spans="1:26" ht="15" customHeight="1">
      <c r="B3" s="22" t="s">
        <v>23</v>
      </c>
      <c r="D3" s="42" t="s">
        <v>1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4"/>
      <c r="Q3" s="42" t="s">
        <v>2</v>
      </c>
      <c r="R3" s="43"/>
      <c r="S3" s="43"/>
      <c r="T3" s="43"/>
      <c r="U3" s="43"/>
      <c r="V3" s="43"/>
      <c r="W3" s="43"/>
      <c r="X3" s="44"/>
    </row>
    <row r="4" spans="1:26" ht="17.100000000000001" customHeight="1">
      <c r="A4" s="45" t="s">
        <v>58</v>
      </c>
      <c r="B4" s="46"/>
      <c r="C4" s="3" t="s">
        <v>3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5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  <c r="X4" s="6">
        <v>8</v>
      </c>
    </row>
    <row r="5" spans="1:26" s="10" customFormat="1" ht="57.75" customHeight="1">
      <c r="A5" s="45"/>
      <c r="B5" s="46"/>
      <c r="C5" s="7" t="s">
        <v>4</v>
      </c>
      <c r="D5" s="8" t="s">
        <v>24</v>
      </c>
      <c r="E5" s="8" t="s">
        <v>25</v>
      </c>
      <c r="F5" s="8" t="s">
        <v>26</v>
      </c>
      <c r="G5" s="8" t="s">
        <v>27</v>
      </c>
      <c r="H5" s="8" t="s">
        <v>28</v>
      </c>
      <c r="I5" s="9" t="s">
        <v>29</v>
      </c>
      <c r="J5" s="8" t="s">
        <v>30</v>
      </c>
      <c r="K5" s="27" t="s">
        <v>31</v>
      </c>
      <c r="L5" s="8" t="s">
        <v>32</v>
      </c>
      <c r="M5" s="28" t="s">
        <v>33</v>
      </c>
      <c r="N5" s="8"/>
      <c r="O5" s="28" t="s">
        <v>34</v>
      </c>
      <c r="P5" s="49" t="s">
        <v>5</v>
      </c>
      <c r="Q5" s="8" t="s">
        <v>35</v>
      </c>
      <c r="R5" s="8" t="s">
        <v>36</v>
      </c>
      <c r="S5" s="8" t="s">
        <v>38</v>
      </c>
      <c r="T5" s="8" t="s">
        <v>37</v>
      </c>
      <c r="U5" s="8" t="s">
        <v>21</v>
      </c>
      <c r="V5" s="9" t="s">
        <v>39</v>
      </c>
      <c r="W5" s="8" t="s">
        <v>40</v>
      </c>
      <c r="X5" s="8" t="s">
        <v>22</v>
      </c>
      <c r="Y5" s="49" t="s">
        <v>6</v>
      </c>
      <c r="Z5" s="51" t="s">
        <v>7</v>
      </c>
    </row>
    <row r="6" spans="1:26" ht="15" customHeight="1">
      <c r="A6" s="47"/>
      <c r="B6" s="48"/>
      <c r="C6" s="11" t="s">
        <v>8</v>
      </c>
      <c r="D6" s="12" t="s">
        <v>10</v>
      </c>
      <c r="E6" s="12" t="s">
        <v>11</v>
      </c>
      <c r="F6" s="12" t="s">
        <v>11</v>
      </c>
      <c r="G6" s="12" t="s">
        <v>11</v>
      </c>
      <c r="H6" s="12" t="s">
        <v>11</v>
      </c>
      <c r="I6" s="13" t="s">
        <v>10</v>
      </c>
      <c r="J6" s="12" t="s">
        <v>11</v>
      </c>
      <c r="K6" s="12" t="s">
        <v>10</v>
      </c>
      <c r="L6" s="12" t="s">
        <v>10</v>
      </c>
      <c r="M6" s="12" t="s">
        <v>11</v>
      </c>
      <c r="N6" s="12" t="s">
        <v>11</v>
      </c>
      <c r="O6" s="12" t="s">
        <v>10</v>
      </c>
      <c r="P6" s="50"/>
      <c r="Q6" s="14" t="s">
        <v>9</v>
      </c>
      <c r="R6" s="14" t="s">
        <v>11</v>
      </c>
      <c r="S6" s="14" t="s">
        <v>10</v>
      </c>
      <c r="T6" s="14" t="s">
        <v>9</v>
      </c>
      <c r="U6" s="14" t="s">
        <v>10</v>
      </c>
      <c r="V6" s="14" t="s">
        <v>10</v>
      </c>
      <c r="W6" s="14" t="s">
        <v>10</v>
      </c>
      <c r="X6" s="14" t="s">
        <v>9</v>
      </c>
      <c r="Y6" s="50"/>
      <c r="Z6" s="52"/>
    </row>
    <row r="7" spans="1:26">
      <c r="A7" s="32">
        <v>1</v>
      </c>
      <c r="B7" s="15"/>
      <c r="C7" s="38"/>
      <c r="D7" s="16"/>
      <c r="E7" s="16"/>
      <c r="F7" s="16"/>
      <c r="G7" s="16"/>
      <c r="H7" s="16"/>
      <c r="I7" s="16"/>
      <c r="J7" s="16"/>
      <c r="K7" s="16"/>
      <c r="L7" s="16"/>
      <c r="M7" s="16"/>
      <c r="N7" s="16"/>
      <c r="O7" s="16"/>
      <c r="P7" s="32">
        <f t="shared" ref="P7:P11" si="0">SUM(D8:O8)</f>
        <v>0</v>
      </c>
      <c r="Q7" s="16"/>
      <c r="R7" s="16"/>
      <c r="S7" s="16"/>
      <c r="T7" s="16"/>
      <c r="U7" s="16"/>
      <c r="V7" s="16"/>
      <c r="W7" s="16"/>
      <c r="X7" s="16"/>
      <c r="Y7" s="36">
        <f t="shared" ref="Y7:Y11" si="1">SUM(P7,Q8:X8)</f>
        <v>0</v>
      </c>
      <c r="Z7" s="36" t="str">
        <f>IF(OR(Y7&gt;14,Y7=20),"Reçu",IF(Y7=0,"","Ajourné"))</f>
        <v/>
      </c>
    </row>
    <row r="8" spans="1:26">
      <c r="A8" s="33"/>
      <c r="B8" s="17"/>
      <c r="C8" s="39"/>
      <c r="D8" s="18"/>
      <c r="E8" s="18"/>
      <c r="F8" s="18"/>
      <c r="G8" s="18"/>
      <c r="H8" s="18"/>
      <c r="I8" s="18"/>
      <c r="J8" s="18"/>
      <c r="K8" s="18"/>
      <c r="L8" s="18"/>
      <c r="M8" s="18"/>
      <c r="N8" s="18"/>
      <c r="O8" s="18"/>
      <c r="P8" s="33"/>
      <c r="Q8" s="18"/>
      <c r="R8" s="18"/>
      <c r="S8" s="18"/>
      <c r="T8" s="18"/>
      <c r="U8" s="18"/>
      <c r="V8" s="18"/>
      <c r="W8" s="18"/>
      <c r="X8" s="18"/>
      <c r="Y8" s="37"/>
      <c r="Z8" s="37"/>
    </row>
    <row r="9" spans="1:26">
      <c r="A9" s="32">
        <v>2</v>
      </c>
      <c r="B9" s="15"/>
      <c r="C9" s="38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32">
        <f t="shared" si="0"/>
        <v>0</v>
      </c>
      <c r="Q9" s="16"/>
      <c r="R9" s="16"/>
      <c r="S9" s="16"/>
      <c r="T9" s="16"/>
      <c r="U9" s="16"/>
      <c r="V9" s="16"/>
      <c r="W9" s="16"/>
      <c r="X9" s="16"/>
      <c r="Y9" s="36">
        <f t="shared" si="1"/>
        <v>0</v>
      </c>
      <c r="Z9" s="36" t="str">
        <f t="shared" ref="Z9" si="2">IF(OR(Y9&gt;14,Y9=20),"Reçu",IF(Y9=0,"","Ajourné"))</f>
        <v/>
      </c>
    </row>
    <row r="10" spans="1:26">
      <c r="A10" s="33"/>
      <c r="B10" s="17"/>
      <c r="C10" s="39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33"/>
      <c r="Q10" s="18"/>
      <c r="R10" s="18"/>
      <c r="S10" s="18"/>
      <c r="T10" s="18"/>
      <c r="U10" s="18"/>
      <c r="V10" s="18"/>
      <c r="W10" s="18"/>
      <c r="X10" s="18"/>
      <c r="Y10" s="37"/>
      <c r="Z10" s="37"/>
    </row>
    <row r="11" spans="1:26">
      <c r="A11" s="32">
        <v>3</v>
      </c>
      <c r="B11" s="15"/>
      <c r="C11" s="38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32">
        <f t="shared" si="0"/>
        <v>0</v>
      </c>
      <c r="Q11" s="16"/>
      <c r="R11" s="16"/>
      <c r="S11" s="16"/>
      <c r="T11" s="16"/>
      <c r="U11" s="16"/>
      <c r="V11" s="16"/>
      <c r="W11" s="16"/>
      <c r="X11" s="16"/>
      <c r="Y11" s="36">
        <f t="shared" si="1"/>
        <v>0</v>
      </c>
      <c r="Z11" s="36" t="str">
        <f>IF(OR(Y11&gt;14,Y11=20),"Reçu",IF(Y11=0,"","Ajourné"))</f>
        <v/>
      </c>
    </row>
    <row r="12" spans="1:26">
      <c r="A12" s="33"/>
      <c r="B12" s="17"/>
      <c r="C12" s="3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33"/>
      <c r="Q12" s="23"/>
      <c r="R12" s="24"/>
      <c r="S12" s="24"/>
      <c r="T12" s="24"/>
      <c r="U12" s="24"/>
      <c r="V12" s="24"/>
      <c r="W12" s="24"/>
      <c r="X12" s="24"/>
      <c r="Y12" s="37"/>
      <c r="Z12" s="37"/>
    </row>
    <row r="13" spans="1:26">
      <c r="A13" s="32">
        <v>4</v>
      </c>
      <c r="B13" s="15"/>
      <c r="C13" s="38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32">
        <f t="shared" ref="P13" si="3">SUM(D14:O14)</f>
        <v>0</v>
      </c>
      <c r="Q13" s="16"/>
      <c r="R13" s="16"/>
      <c r="S13" s="16"/>
      <c r="T13" s="16"/>
      <c r="U13" s="16"/>
      <c r="V13" s="16"/>
      <c r="W13" s="16"/>
      <c r="X13" s="16"/>
      <c r="Y13" s="36">
        <f t="shared" ref="Y13" si="4">SUM(P13,Q14:X14)</f>
        <v>0</v>
      </c>
      <c r="Z13" s="36" t="str">
        <f t="shared" ref="Z13" si="5">IF(OR(Y13&gt;14,Y13=20),"Reçu",IF(Y13=0,"","Ajourné"))</f>
        <v/>
      </c>
    </row>
    <row r="14" spans="1:26">
      <c r="A14" s="33"/>
      <c r="B14" s="17"/>
      <c r="C14" s="39"/>
      <c r="D14" s="18" t="str">
        <f t="shared" ref="D14:D24" si="6">IF(D13="","",IF(D$6=D13,1,""))</f>
        <v/>
      </c>
      <c r="E14" s="18" t="str">
        <f t="shared" ref="E14:O14" si="7">IF(E$7="","",IF(E$6=E13,1,""))</f>
        <v/>
      </c>
      <c r="F14" s="18" t="str">
        <f t="shared" si="7"/>
        <v/>
      </c>
      <c r="G14" s="18" t="str">
        <f t="shared" si="7"/>
        <v/>
      </c>
      <c r="H14" s="18" t="str">
        <f t="shared" si="7"/>
        <v/>
      </c>
      <c r="I14" s="18" t="str">
        <f t="shared" si="7"/>
        <v/>
      </c>
      <c r="J14" s="18" t="str">
        <f t="shared" si="7"/>
        <v/>
      </c>
      <c r="K14" s="18" t="str">
        <f t="shared" si="7"/>
        <v/>
      </c>
      <c r="L14" s="18" t="str">
        <f t="shared" si="7"/>
        <v/>
      </c>
      <c r="M14" s="18" t="str">
        <f t="shared" si="7"/>
        <v/>
      </c>
      <c r="N14" s="18" t="str">
        <f t="shared" si="7"/>
        <v/>
      </c>
      <c r="O14" s="18" t="str">
        <f t="shared" si="7"/>
        <v/>
      </c>
      <c r="P14" s="33"/>
      <c r="Q14" s="18" t="str">
        <f t="shared" ref="Q14:X14" si="8">IF(Q13="","",IF(Q$6=Q13,1,""))</f>
        <v/>
      </c>
      <c r="R14" s="18" t="str">
        <f t="shared" si="8"/>
        <v/>
      </c>
      <c r="S14" s="18" t="str">
        <f t="shared" si="8"/>
        <v/>
      </c>
      <c r="T14" s="18" t="str">
        <f t="shared" si="8"/>
        <v/>
      </c>
      <c r="U14" s="18" t="str">
        <f t="shared" si="8"/>
        <v/>
      </c>
      <c r="V14" s="18" t="str">
        <f t="shared" si="8"/>
        <v/>
      </c>
      <c r="W14" s="18" t="str">
        <f t="shared" si="8"/>
        <v/>
      </c>
      <c r="X14" s="18" t="str">
        <f t="shared" si="8"/>
        <v/>
      </c>
      <c r="Y14" s="37"/>
      <c r="Z14" s="37"/>
    </row>
    <row r="15" spans="1:26">
      <c r="A15" s="32">
        <v>5</v>
      </c>
      <c r="B15" s="15"/>
      <c r="C15" s="38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32">
        <f t="shared" ref="P15" si="9">SUM(D16:O16)</f>
        <v>0</v>
      </c>
      <c r="Q15" s="16"/>
      <c r="R15" s="16"/>
      <c r="S15" s="16"/>
      <c r="T15" s="16"/>
      <c r="U15" s="16"/>
      <c r="V15" s="16"/>
      <c r="W15" s="16"/>
      <c r="X15" s="16"/>
      <c r="Y15" s="36">
        <f t="shared" ref="Y15" si="10">SUM(P15,Q16:X16)</f>
        <v>0</v>
      </c>
      <c r="Z15" s="36" t="str">
        <f t="shared" ref="Z15" si="11">IF(OR(Y15&gt;14,Y15=20),"Reçu",IF(Y15=0,"","Ajourné"))</f>
        <v/>
      </c>
    </row>
    <row r="16" spans="1:26">
      <c r="A16" s="33"/>
      <c r="B16" s="17"/>
      <c r="C16" s="39"/>
      <c r="D16" s="18" t="str">
        <f t="shared" si="6"/>
        <v/>
      </c>
      <c r="E16" s="18" t="str">
        <f t="shared" ref="E16:O16" si="12">IF(E$7="","",IF(E$6=E15,1,""))</f>
        <v/>
      </c>
      <c r="F16" s="18" t="str">
        <f t="shared" si="12"/>
        <v/>
      </c>
      <c r="G16" s="18" t="str">
        <f t="shared" si="12"/>
        <v/>
      </c>
      <c r="H16" s="18" t="str">
        <f t="shared" si="12"/>
        <v/>
      </c>
      <c r="I16" s="18" t="str">
        <f t="shared" si="12"/>
        <v/>
      </c>
      <c r="J16" s="18" t="str">
        <f t="shared" si="12"/>
        <v/>
      </c>
      <c r="K16" s="18" t="str">
        <f t="shared" si="12"/>
        <v/>
      </c>
      <c r="L16" s="18" t="str">
        <f t="shared" si="12"/>
        <v/>
      </c>
      <c r="M16" s="18" t="str">
        <f t="shared" si="12"/>
        <v/>
      </c>
      <c r="N16" s="18" t="str">
        <f t="shared" si="12"/>
        <v/>
      </c>
      <c r="O16" s="18" t="str">
        <f t="shared" si="12"/>
        <v/>
      </c>
      <c r="P16" s="33"/>
      <c r="Q16" s="18" t="str">
        <f t="shared" ref="Q16:X16" si="13">IF(Q15="","",IF(Q$6=Q15,1,""))</f>
        <v/>
      </c>
      <c r="R16" s="18" t="str">
        <f t="shared" si="13"/>
        <v/>
      </c>
      <c r="S16" s="18" t="str">
        <f t="shared" si="13"/>
        <v/>
      </c>
      <c r="T16" s="18" t="str">
        <f t="shared" si="13"/>
        <v/>
      </c>
      <c r="U16" s="18" t="str">
        <f t="shared" si="13"/>
        <v/>
      </c>
      <c r="V16" s="18" t="str">
        <f t="shared" si="13"/>
        <v/>
      </c>
      <c r="W16" s="18" t="str">
        <f t="shared" si="13"/>
        <v/>
      </c>
      <c r="X16" s="18" t="str">
        <f t="shared" si="13"/>
        <v/>
      </c>
      <c r="Y16" s="37"/>
      <c r="Z16" s="37"/>
    </row>
    <row r="17" spans="1:26">
      <c r="A17" s="32">
        <v>6</v>
      </c>
      <c r="B17" s="15"/>
      <c r="C17" s="38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32">
        <f t="shared" ref="P17" si="14">SUM(D18:O18)</f>
        <v>0</v>
      </c>
      <c r="Q17" s="16"/>
      <c r="R17" s="16"/>
      <c r="S17" s="16"/>
      <c r="T17" s="16"/>
      <c r="U17" s="16"/>
      <c r="V17" s="16"/>
      <c r="W17" s="16"/>
      <c r="X17" s="16"/>
      <c r="Y17" s="36">
        <f t="shared" ref="Y17" si="15">SUM(P17,Q18:X18)</f>
        <v>0</v>
      </c>
      <c r="Z17" s="36" t="str">
        <f t="shared" ref="Z17" si="16">IF(OR(Y17&gt;14,Y17=20),"Reçu",IF(Y17=0,"","Ajourné"))</f>
        <v/>
      </c>
    </row>
    <row r="18" spans="1:26">
      <c r="A18" s="33"/>
      <c r="B18" s="17"/>
      <c r="C18" s="39"/>
      <c r="D18" s="18" t="str">
        <f t="shared" si="6"/>
        <v/>
      </c>
      <c r="E18" s="18" t="str">
        <f t="shared" ref="E18:O18" si="17">IF(E$7="","",IF(E$6=E17,1,""))</f>
        <v/>
      </c>
      <c r="F18" s="18" t="str">
        <f t="shared" si="17"/>
        <v/>
      </c>
      <c r="G18" s="18" t="str">
        <f t="shared" si="17"/>
        <v/>
      </c>
      <c r="H18" s="18" t="str">
        <f t="shared" si="17"/>
        <v/>
      </c>
      <c r="I18" s="18" t="str">
        <f t="shared" si="17"/>
        <v/>
      </c>
      <c r="J18" s="18" t="str">
        <f t="shared" si="17"/>
        <v/>
      </c>
      <c r="K18" s="18" t="str">
        <f t="shared" si="17"/>
        <v/>
      </c>
      <c r="L18" s="18" t="str">
        <f t="shared" si="17"/>
        <v/>
      </c>
      <c r="M18" s="18" t="str">
        <f t="shared" si="17"/>
        <v/>
      </c>
      <c r="N18" s="18" t="str">
        <f t="shared" si="17"/>
        <v/>
      </c>
      <c r="O18" s="18" t="str">
        <f t="shared" si="17"/>
        <v/>
      </c>
      <c r="P18" s="33"/>
      <c r="Q18" s="18" t="str">
        <f t="shared" ref="Q18:X18" si="18">IF(Q17="","",IF(Q$6=Q17,1,""))</f>
        <v/>
      </c>
      <c r="R18" s="18" t="str">
        <f t="shared" si="18"/>
        <v/>
      </c>
      <c r="S18" s="18" t="str">
        <f t="shared" si="18"/>
        <v/>
      </c>
      <c r="T18" s="18" t="str">
        <f t="shared" si="18"/>
        <v/>
      </c>
      <c r="U18" s="18" t="str">
        <f t="shared" si="18"/>
        <v/>
      </c>
      <c r="V18" s="18" t="str">
        <f t="shared" si="18"/>
        <v/>
      </c>
      <c r="W18" s="18" t="str">
        <f t="shared" si="18"/>
        <v/>
      </c>
      <c r="X18" s="18" t="str">
        <f t="shared" si="18"/>
        <v/>
      </c>
      <c r="Y18" s="37"/>
      <c r="Z18" s="37"/>
    </row>
    <row r="19" spans="1:26">
      <c r="A19" s="32">
        <v>7</v>
      </c>
      <c r="B19" s="15"/>
      <c r="C19" s="38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32">
        <f t="shared" ref="P19" si="19">SUM(D20:O20)</f>
        <v>0</v>
      </c>
      <c r="Q19" s="16"/>
      <c r="R19" s="16"/>
      <c r="S19" s="16"/>
      <c r="T19" s="16"/>
      <c r="U19" s="16"/>
      <c r="V19" s="16"/>
      <c r="W19" s="16"/>
      <c r="X19" s="16"/>
      <c r="Y19" s="36">
        <f t="shared" ref="Y19" si="20">SUM(P19,Q20:X20)</f>
        <v>0</v>
      </c>
      <c r="Z19" s="36" t="str">
        <f t="shared" ref="Z19" si="21">IF(OR(Y19&gt;14,Y19=20),"Reçu",IF(Y19=0,"","Ajourné"))</f>
        <v/>
      </c>
    </row>
    <row r="20" spans="1:26">
      <c r="A20" s="33"/>
      <c r="B20" s="17"/>
      <c r="C20" s="39"/>
      <c r="D20" s="18" t="str">
        <f t="shared" si="6"/>
        <v/>
      </c>
      <c r="E20" s="18" t="str">
        <f t="shared" ref="E20:O20" si="22">IF(E$7="","",IF(E$6=E19,1,""))</f>
        <v/>
      </c>
      <c r="F20" s="18" t="str">
        <f t="shared" si="22"/>
        <v/>
      </c>
      <c r="G20" s="18" t="str">
        <f t="shared" si="22"/>
        <v/>
      </c>
      <c r="H20" s="18" t="str">
        <f t="shared" si="22"/>
        <v/>
      </c>
      <c r="I20" s="18" t="str">
        <f t="shared" si="22"/>
        <v/>
      </c>
      <c r="J20" s="18" t="str">
        <f t="shared" si="22"/>
        <v/>
      </c>
      <c r="K20" s="18" t="str">
        <f t="shared" si="22"/>
        <v/>
      </c>
      <c r="L20" s="18" t="str">
        <f t="shared" si="22"/>
        <v/>
      </c>
      <c r="M20" s="18" t="str">
        <f t="shared" si="22"/>
        <v/>
      </c>
      <c r="N20" s="18" t="str">
        <f t="shared" si="22"/>
        <v/>
      </c>
      <c r="O20" s="18" t="str">
        <f t="shared" si="22"/>
        <v/>
      </c>
      <c r="P20" s="33"/>
      <c r="Q20" s="18" t="str">
        <f t="shared" ref="Q20:X20" si="23">IF(Q19="","",IF(Q$6=Q19,1,""))</f>
        <v/>
      </c>
      <c r="R20" s="18" t="str">
        <f t="shared" si="23"/>
        <v/>
      </c>
      <c r="S20" s="18" t="str">
        <f t="shared" si="23"/>
        <v/>
      </c>
      <c r="T20" s="18" t="str">
        <f t="shared" si="23"/>
        <v/>
      </c>
      <c r="U20" s="18" t="str">
        <f t="shared" si="23"/>
        <v/>
      </c>
      <c r="V20" s="18" t="str">
        <f t="shared" si="23"/>
        <v/>
      </c>
      <c r="W20" s="18" t="str">
        <f t="shared" si="23"/>
        <v/>
      </c>
      <c r="X20" s="18" t="str">
        <f t="shared" si="23"/>
        <v/>
      </c>
      <c r="Y20" s="37"/>
      <c r="Z20" s="37"/>
    </row>
    <row r="21" spans="1:26">
      <c r="A21" s="32">
        <v>8</v>
      </c>
      <c r="B21" s="15"/>
      <c r="C21" s="38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32">
        <f t="shared" ref="P21" si="24">SUM(D22:O22)</f>
        <v>0</v>
      </c>
      <c r="Q21" s="16"/>
      <c r="R21" s="16"/>
      <c r="S21" s="16"/>
      <c r="T21" s="16"/>
      <c r="U21" s="16"/>
      <c r="V21" s="16"/>
      <c r="W21" s="16"/>
      <c r="X21" s="16"/>
      <c r="Y21" s="36">
        <f t="shared" ref="Y21" si="25">SUM(P21,Q22:X22)</f>
        <v>0</v>
      </c>
      <c r="Z21" s="36" t="str">
        <f t="shared" ref="Z21" si="26">IF(OR(Y21&gt;14,Y21=20),"Reçu",IF(Y21=0,"","Ajourné"))</f>
        <v/>
      </c>
    </row>
    <row r="22" spans="1:26">
      <c r="A22" s="33"/>
      <c r="B22" s="17"/>
      <c r="C22" s="39"/>
      <c r="D22" s="18" t="str">
        <f t="shared" si="6"/>
        <v/>
      </c>
      <c r="E22" s="18" t="str">
        <f t="shared" ref="E22:O22" si="27">IF(E$7="","",IF(E$6=E21,1,""))</f>
        <v/>
      </c>
      <c r="F22" s="18" t="str">
        <f t="shared" si="27"/>
        <v/>
      </c>
      <c r="G22" s="18" t="str">
        <f t="shared" si="27"/>
        <v/>
      </c>
      <c r="H22" s="18" t="str">
        <f t="shared" si="27"/>
        <v/>
      </c>
      <c r="I22" s="18" t="str">
        <f t="shared" si="27"/>
        <v/>
      </c>
      <c r="J22" s="18" t="str">
        <f t="shared" si="27"/>
        <v/>
      </c>
      <c r="K22" s="18" t="str">
        <f t="shared" si="27"/>
        <v/>
      </c>
      <c r="L22" s="18" t="str">
        <f t="shared" si="27"/>
        <v/>
      </c>
      <c r="M22" s="18" t="str">
        <f t="shared" si="27"/>
        <v/>
      </c>
      <c r="N22" s="18" t="str">
        <f t="shared" si="27"/>
        <v/>
      </c>
      <c r="O22" s="18" t="str">
        <f t="shared" si="27"/>
        <v/>
      </c>
      <c r="P22" s="33"/>
      <c r="Q22" s="18" t="str">
        <f t="shared" ref="Q22:X22" si="28">IF(Q21="","",IF(Q$6=Q21,1,""))</f>
        <v/>
      </c>
      <c r="R22" s="18" t="str">
        <f t="shared" si="28"/>
        <v/>
      </c>
      <c r="S22" s="18" t="str">
        <f t="shared" si="28"/>
        <v/>
      </c>
      <c r="T22" s="18" t="str">
        <f t="shared" si="28"/>
        <v/>
      </c>
      <c r="U22" s="18" t="str">
        <f t="shared" si="28"/>
        <v/>
      </c>
      <c r="V22" s="18" t="str">
        <f t="shared" si="28"/>
        <v/>
      </c>
      <c r="W22" s="18" t="str">
        <f t="shared" si="28"/>
        <v/>
      </c>
      <c r="X22" s="18" t="str">
        <f t="shared" si="28"/>
        <v/>
      </c>
      <c r="Y22" s="37"/>
      <c r="Z22" s="37"/>
    </row>
    <row r="23" spans="1:26">
      <c r="A23" s="32">
        <v>9</v>
      </c>
      <c r="B23" s="15"/>
      <c r="C23" s="38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32">
        <f t="shared" ref="P23" si="29">SUM(D24:O24)</f>
        <v>0</v>
      </c>
      <c r="Q23" s="16"/>
      <c r="R23" s="16"/>
      <c r="S23" s="16"/>
      <c r="T23" s="16"/>
      <c r="U23" s="16"/>
      <c r="V23" s="16"/>
      <c r="W23" s="16"/>
      <c r="X23" s="16"/>
      <c r="Y23" s="36">
        <f t="shared" ref="Y23" si="30">SUM(P23,Q24:X24)</f>
        <v>0</v>
      </c>
      <c r="Z23" s="36" t="str">
        <f t="shared" ref="Z23" si="31">IF(OR(Y23&gt;14,Y23=20),"Reçu",IF(Y23=0,"","Ajourné"))</f>
        <v/>
      </c>
    </row>
    <row r="24" spans="1:26">
      <c r="A24" s="33"/>
      <c r="B24" s="17"/>
      <c r="C24" s="39"/>
      <c r="D24" s="18" t="str">
        <f t="shared" si="6"/>
        <v/>
      </c>
      <c r="E24" s="18" t="str">
        <f t="shared" ref="E24:O24" si="32">IF(E$7="","",IF(E$6=E23,1,""))</f>
        <v/>
      </c>
      <c r="F24" s="18" t="str">
        <f t="shared" si="32"/>
        <v/>
      </c>
      <c r="G24" s="18" t="str">
        <f t="shared" si="32"/>
        <v/>
      </c>
      <c r="H24" s="18" t="str">
        <f t="shared" si="32"/>
        <v/>
      </c>
      <c r="I24" s="18" t="str">
        <f t="shared" si="32"/>
        <v/>
      </c>
      <c r="J24" s="18" t="str">
        <f t="shared" si="32"/>
        <v/>
      </c>
      <c r="K24" s="18" t="str">
        <f t="shared" si="32"/>
        <v/>
      </c>
      <c r="L24" s="18" t="str">
        <f t="shared" si="32"/>
        <v/>
      </c>
      <c r="M24" s="18" t="str">
        <f t="shared" si="32"/>
        <v/>
      </c>
      <c r="N24" s="18" t="str">
        <f t="shared" si="32"/>
        <v/>
      </c>
      <c r="O24" s="18" t="str">
        <f t="shared" si="32"/>
        <v/>
      </c>
      <c r="P24" s="33"/>
      <c r="Q24" s="18" t="str">
        <f t="shared" ref="Q24:X24" si="33">IF(Q23="","",IF(Q$6=Q23,1,""))</f>
        <v/>
      </c>
      <c r="R24" s="18" t="str">
        <f t="shared" si="33"/>
        <v/>
      </c>
      <c r="S24" s="18" t="str">
        <f t="shared" si="33"/>
        <v/>
      </c>
      <c r="T24" s="18" t="str">
        <f t="shared" si="33"/>
        <v/>
      </c>
      <c r="U24" s="18" t="str">
        <f t="shared" si="33"/>
        <v/>
      </c>
      <c r="V24" s="18" t="str">
        <f t="shared" si="33"/>
        <v/>
      </c>
      <c r="W24" s="18" t="str">
        <f t="shared" si="33"/>
        <v/>
      </c>
      <c r="X24" s="18" t="str">
        <f t="shared" si="33"/>
        <v/>
      </c>
      <c r="Y24" s="37"/>
      <c r="Z24" s="37"/>
    </row>
    <row r="25" spans="1:26">
      <c r="A25" s="32">
        <v>10</v>
      </c>
      <c r="B25" s="15"/>
      <c r="C25" s="38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32">
        <f>SUM(D26:O26)</f>
        <v>0</v>
      </c>
      <c r="Q25" s="16"/>
      <c r="R25" s="16"/>
      <c r="S25" s="16"/>
      <c r="T25" s="16"/>
      <c r="U25" s="16"/>
      <c r="V25" s="16"/>
      <c r="W25" s="16"/>
      <c r="X25" s="16"/>
      <c r="Y25" s="36">
        <f>SUM(P25,Q26:X26)</f>
        <v>0</v>
      </c>
      <c r="Z25" s="36" t="str">
        <f t="shared" ref="Z25" si="34">IF(OR(Y25&gt;14,Y25=20),"Reçu",IF(Y25=0,"","Ajourné"))</f>
        <v/>
      </c>
    </row>
    <row r="26" spans="1:26">
      <c r="A26" s="33"/>
      <c r="B26" s="17"/>
      <c r="C26" s="39"/>
      <c r="D26" s="18" t="str">
        <f>IF(D25="","",IF(D$6=D25,1,""))</f>
        <v/>
      </c>
      <c r="E26" s="18" t="str">
        <f t="shared" ref="E26:O26" si="35">IF(E$7="","",IF(E$6=E25,1,""))</f>
        <v/>
      </c>
      <c r="F26" s="18" t="str">
        <f t="shared" si="35"/>
        <v/>
      </c>
      <c r="G26" s="18" t="str">
        <f t="shared" si="35"/>
        <v/>
      </c>
      <c r="H26" s="18" t="str">
        <f t="shared" si="35"/>
        <v/>
      </c>
      <c r="I26" s="18" t="str">
        <f t="shared" si="35"/>
        <v/>
      </c>
      <c r="J26" s="18" t="str">
        <f t="shared" si="35"/>
        <v/>
      </c>
      <c r="K26" s="18" t="str">
        <f t="shared" si="35"/>
        <v/>
      </c>
      <c r="L26" s="18" t="str">
        <f t="shared" si="35"/>
        <v/>
      </c>
      <c r="M26" s="18" t="str">
        <f t="shared" si="35"/>
        <v/>
      </c>
      <c r="N26" s="18" t="str">
        <f t="shared" si="35"/>
        <v/>
      </c>
      <c r="O26" s="18" t="str">
        <f t="shared" si="35"/>
        <v/>
      </c>
      <c r="P26" s="33"/>
      <c r="Q26" s="18" t="str">
        <f>IF(Q25="","",IF(Q$6=Q25,1,""))</f>
        <v/>
      </c>
      <c r="R26" s="18" t="str">
        <f t="shared" ref="R26:X46" si="36">IF(R25="","",IF(R$6=R25,1,""))</f>
        <v/>
      </c>
      <c r="S26" s="18" t="str">
        <f t="shared" si="36"/>
        <v/>
      </c>
      <c r="T26" s="18" t="str">
        <f t="shared" si="36"/>
        <v/>
      </c>
      <c r="U26" s="18" t="str">
        <f t="shared" si="36"/>
        <v/>
      </c>
      <c r="V26" s="18" t="str">
        <f t="shared" si="36"/>
        <v/>
      </c>
      <c r="W26" s="18" t="str">
        <f t="shared" si="36"/>
        <v/>
      </c>
      <c r="X26" s="18" t="str">
        <f t="shared" si="36"/>
        <v/>
      </c>
      <c r="Y26" s="37"/>
      <c r="Z26" s="37"/>
    </row>
    <row r="27" spans="1:26">
      <c r="A27" s="32">
        <v>11</v>
      </c>
      <c r="B27" s="15"/>
      <c r="C27" s="38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32">
        <f>SUM(D28:O28)</f>
        <v>0</v>
      </c>
      <c r="Q27" s="16"/>
      <c r="R27" s="16"/>
      <c r="S27" s="16"/>
      <c r="T27" s="16"/>
      <c r="U27" s="16"/>
      <c r="V27" s="16"/>
      <c r="W27" s="16"/>
      <c r="X27" s="16"/>
      <c r="Y27" s="36">
        <f>SUM(P27,Q28:X28)</f>
        <v>0</v>
      </c>
      <c r="Z27" s="36" t="str">
        <f t="shared" ref="Z27" si="37">IF(OR(Y27&gt;14,Y27=20),"Reçu",IF(Y27=0,"","Ajourné"))</f>
        <v/>
      </c>
    </row>
    <row r="28" spans="1:26">
      <c r="A28" s="33"/>
      <c r="B28" s="17"/>
      <c r="C28" s="39"/>
      <c r="D28" s="18" t="str">
        <f t="shared" ref="D28" si="38">IF(D27="","",IF(D$6=D27,1,""))</f>
        <v/>
      </c>
      <c r="E28" s="18" t="str">
        <f t="shared" ref="E28:O28" si="39">IF(E$7="","",IF(E$6=E27,1,""))</f>
        <v/>
      </c>
      <c r="F28" s="18" t="str">
        <f t="shared" si="39"/>
        <v/>
      </c>
      <c r="G28" s="18" t="str">
        <f t="shared" si="39"/>
        <v/>
      </c>
      <c r="H28" s="18" t="str">
        <f t="shared" si="39"/>
        <v/>
      </c>
      <c r="I28" s="18" t="str">
        <f t="shared" si="39"/>
        <v/>
      </c>
      <c r="J28" s="18" t="str">
        <f t="shared" si="39"/>
        <v/>
      </c>
      <c r="K28" s="18" t="str">
        <f t="shared" si="39"/>
        <v/>
      </c>
      <c r="L28" s="18" t="str">
        <f t="shared" si="39"/>
        <v/>
      </c>
      <c r="M28" s="18" t="str">
        <f t="shared" si="39"/>
        <v/>
      </c>
      <c r="N28" s="18" t="str">
        <f t="shared" si="39"/>
        <v/>
      </c>
      <c r="O28" s="18" t="str">
        <f t="shared" si="39"/>
        <v/>
      </c>
      <c r="P28" s="33"/>
      <c r="Q28" s="18" t="str">
        <f>IF(Q27="","",IF(Q$6=Q27,1,""))</f>
        <v/>
      </c>
      <c r="R28" s="18" t="str">
        <f t="shared" si="36"/>
        <v/>
      </c>
      <c r="S28" s="18" t="str">
        <f t="shared" si="36"/>
        <v/>
      </c>
      <c r="T28" s="18" t="str">
        <f t="shared" si="36"/>
        <v/>
      </c>
      <c r="U28" s="18" t="str">
        <f t="shared" si="36"/>
        <v/>
      </c>
      <c r="V28" s="18" t="str">
        <f t="shared" si="36"/>
        <v/>
      </c>
      <c r="W28" s="18" t="str">
        <f t="shared" si="36"/>
        <v/>
      </c>
      <c r="X28" s="18" t="str">
        <f t="shared" si="36"/>
        <v/>
      </c>
      <c r="Y28" s="37"/>
      <c r="Z28" s="37"/>
    </row>
    <row r="29" spans="1:26">
      <c r="A29" s="32">
        <v>12</v>
      </c>
      <c r="B29" s="15"/>
      <c r="C29" s="38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32">
        <f>SUM(D30:O30)</f>
        <v>0</v>
      </c>
      <c r="Q29" s="16"/>
      <c r="R29" s="16"/>
      <c r="S29" s="16"/>
      <c r="T29" s="16"/>
      <c r="U29" s="16"/>
      <c r="V29" s="16"/>
      <c r="W29" s="16"/>
      <c r="X29" s="16"/>
      <c r="Y29" s="36">
        <f>SUM(P29,Q30:X30)</f>
        <v>0</v>
      </c>
      <c r="Z29" s="36" t="str">
        <f t="shared" ref="Z29" si="40">IF(OR(Y29&gt;14,Y29=20),"Reçu",IF(Y29=0,"","Ajourné"))</f>
        <v/>
      </c>
    </row>
    <row r="30" spans="1:26">
      <c r="A30" s="33"/>
      <c r="B30" s="17"/>
      <c r="C30" s="39"/>
      <c r="D30" s="18" t="str">
        <f>IF(D29="","",IF(D$6=D29,1,""))</f>
        <v/>
      </c>
      <c r="E30" s="18" t="str">
        <f t="shared" ref="E30:O30" si="41">IF(E$7="","",IF(E$6=E29,1,""))</f>
        <v/>
      </c>
      <c r="F30" s="18" t="str">
        <f t="shared" si="41"/>
        <v/>
      </c>
      <c r="G30" s="18" t="str">
        <f t="shared" si="41"/>
        <v/>
      </c>
      <c r="H30" s="18" t="str">
        <f t="shared" si="41"/>
        <v/>
      </c>
      <c r="I30" s="18" t="str">
        <f t="shared" si="41"/>
        <v/>
      </c>
      <c r="J30" s="18" t="str">
        <f t="shared" si="41"/>
        <v/>
      </c>
      <c r="K30" s="18" t="str">
        <f t="shared" si="41"/>
        <v/>
      </c>
      <c r="L30" s="18" t="str">
        <f t="shared" si="41"/>
        <v/>
      </c>
      <c r="M30" s="18" t="str">
        <f t="shared" si="41"/>
        <v/>
      </c>
      <c r="N30" s="18" t="str">
        <f t="shared" si="41"/>
        <v/>
      </c>
      <c r="O30" s="18" t="str">
        <f t="shared" si="41"/>
        <v/>
      </c>
      <c r="P30" s="33"/>
      <c r="Q30" s="18" t="str">
        <f>IF(Q29="","",IF(Q$6=Q29,1,""))</f>
        <v/>
      </c>
      <c r="R30" s="18" t="str">
        <f t="shared" si="36"/>
        <v/>
      </c>
      <c r="S30" s="18" t="str">
        <f t="shared" si="36"/>
        <v/>
      </c>
      <c r="T30" s="18" t="str">
        <f t="shared" si="36"/>
        <v/>
      </c>
      <c r="U30" s="18" t="str">
        <f t="shared" si="36"/>
        <v/>
      </c>
      <c r="V30" s="18" t="str">
        <f t="shared" si="36"/>
        <v/>
      </c>
      <c r="W30" s="18" t="str">
        <f t="shared" si="36"/>
        <v/>
      </c>
      <c r="X30" s="18" t="str">
        <f t="shared" si="36"/>
        <v/>
      </c>
      <c r="Y30" s="37"/>
      <c r="Z30" s="37"/>
    </row>
    <row r="31" spans="1:26">
      <c r="A31" s="32">
        <v>13</v>
      </c>
      <c r="B31" s="15"/>
      <c r="C31" s="38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32">
        <f>SUM(D32:O32)</f>
        <v>0</v>
      </c>
      <c r="Q31" s="16"/>
      <c r="R31" s="16"/>
      <c r="S31" s="16"/>
      <c r="T31" s="16"/>
      <c r="U31" s="16"/>
      <c r="V31" s="16"/>
      <c r="W31" s="16"/>
      <c r="X31" s="16"/>
      <c r="Y31" s="36">
        <f>SUM(P31,Q32:X32)</f>
        <v>0</v>
      </c>
      <c r="Z31" s="36" t="str">
        <f t="shared" ref="Z31" si="42">IF(OR(Y31&gt;14,Y31=20),"Reçu",IF(Y31=0,"","Ajourné"))</f>
        <v/>
      </c>
    </row>
    <row r="32" spans="1:26">
      <c r="A32" s="33"/>
      <c r="B32" s="17"/>
      <c r="C32" s="39"/>
      <c r="D32" s="18" t="str">
        <f>IF(D31="","",IF(D$6=D31,1,""))</f>
        <v/>
      </c>
      <c r="E32" s="18" t="str">
        <f t="shared" ref="E32:O32" si="43">IF(E$7="","",IF(E$6=E31,1,""))</f>
        <v/>
      </c>
      <c r="F32" s="18" t="str">
        <f t="shared" si="43"/>
        <v/>
      </c>
      <c r="G32" s="18" t="str">
        <f t="shared" si="43"/>
        <v/>
      </c>
      <c r="H32" s="18" t="str">
        <f t="shared" si="43"/>
        <v/>
      </c>
      <c r="I32" s="18" t="str">
        <f t="shared" si="43"/>
        <v/>
      </c>
      <c r="J32" s="18" t="str">
        <f t="shared" si="43"/>
        <v/>
      </c>
      <c r="K32" s="18" t="str">
        <f t="shared" si="43"/>
        <v/>
      </c>
      <c r="L32" s="18" t="str">
        <f t="shared" si="43"/>
        <v/>
      </c>
      <c r="M32" s="18" t="str">
        <f t="shared" si="43"/>
        <v/>
      </c>
      <c r="N32" s="18" t="str">
        <f t="shared" si="43"/>
        <v/>
      </c>
      <c r="O32" s="18" t="str">
        <f t="shared" si="43"/>
        <v/>
      </c>
      <c r="P32" s="33"/>
      <c r="Q32" s="18" t="str">
        <f>IF(Q31="","",IF(Q$6=Q31,1,""))</f>
        <v/>
      </c>
      <c r="R32" s="18" t="str">
        <f t="shared" si="36"/>
        <v/>
      </c>
      <c r="S32" s="18" t="str">
        <f t="shared" si="36"/>
        <v/>
      </c>
      <c r="T32" s="18" t="str">
        <f t="shared" si="36"/>
        <v/>
      </c>
      <c r="U32" s="18" t="str">
        <f t="shared" si="36"/>
        <v/>
      </c>
      <c r="V32" s="18" t="str">
        <f t="shared" si="36"/>
        <v/>
      </c>
      <c r="W32" s="18" t="str">
        <f t="shared" si="36"/>
        <v/>
      </c>
      <c r="X32" s="18" t="str">
        <f t="shared" si="36"/>
        <v/>
      </c>
      <c r="Y32" s="37"/>
      <c r="Z32" s="37"/>
    </row>
    <row r="33" spans="1:26">
      <c r="A33" s="32">
        <v>14</v>
      </c>
      <c r="B33" s="15"/>
      <c r="C33" s="38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32">
        <f>SUM(D34:O34)</f>
        <v>0</v>
      </c>
      <c r="Q33" s="16"/>
      <c r="R33" s="16"/>
      <c r="S33" s="16"/>
      <c r="T33" s="16"/>
      <c r="U33" s="16"/>
      <c r="V33" s="16"/>
      <c r="W33" s="16"/>
      <c r="X33" s="16"/>
      <c r="Y33" s="36">
        <f>SUM(P33,Q34:X34)</f>
        <v>0</v>
      </c>
      <c r="Z33" s="36" t="str">
        <f t="shared" ref="Z33" si="44">IF(OR(Y33&gt;14,Y33=20),"Reçu",IF(Y33=0,"","Ajourné"))</f>
        <v/>
      </c>
    </row>
    <row r="34" spans="1:26">
      <c r="A34" s="33"/>
      <c r="B34" s="17"/>
      <c r="C34" s="39"/>
      <c r="D34" s="18" t="str">
        <f>IF(D33="","",IF(D$6=D33,1,""))</f>
        <v/>
      </c>
      <c r="E34" s="18" t="str">
        <f t="shared" ref="E34:O34" si="45">IF(E$7="","",IF(E$6=E33,1,""))</f>
        <v/>
      </c>
      <c r="F34" s="18" t="str">
        <f t="shared" si="45"/>
        <v/>
      </c>
      <c r="G34" s="18" t="str">
        <f t="shared" si="45"/>
        <v/>
      </c>
      <c r="H34" s="18" t="str">
        <f t="shared" si="45"/>
        <v/>
      </c>
      <c r="I34" s="18" t="str">
        <f t="shared" si="45"/>
        <v/>
      </c>
      <c r="J34" s="18" t="str">
        <f t="shared" si="45"/>
        <v/>
      </c>
      <c r="K34" s="18" t="str">
        <f t="shared" si="45"/>
        <v/>
      </c>
      <c r="L34" s="18" t="str">
        <f t="shared" si="45"/>
        <v/>
      </c>
      <c r="M34" s="18" t="str">
        <f t="shared" si="45"/>
        <v/>
      </c>
      <c r="N34" s="18" t="str">
        <f t="shared" si="45"/>
        <v/>
      </c>
      <c r="O34" s="18" t="str">
        <f t="shared" si="45"/>
        <v/>
      </c>
      <c r="P34" s="33"/>
      <c r="Q34" s="18" t="str">
        <f>IF(Q33="","",IF(Q$6=Q33,1,""))</f>
        <v/>
      </c>
      <c r="R34" s="18" t="str">
        <f t="shared" si="36"/>
        <v/>
      </c>
      <c r="S34" s="18" t="str">
        <f t="shared" si="36"/>
        <v/>
      </c>
      <c r="T34" s="18" t="str">
        <f t="shared" si="36"/>
        <v/>
      </c>
      <c r="U34" s="18" t="str">
        <f t="shared" si="36"/>
        <v/>
      </c>
      <c r="V34" s="18" t="str">
        <f t="shared" si="36"/>
        <v/>
      </c>
      <c r="W34" s="18" t="str">
        <f t="shared" si="36"/>
        <v/>
      </c>
      <c r="X34" s="18" t="str">
        <f t="shared" si="36"/>
        <v/>
      </c>
      <c r="Y34" s="37"/>
      <c r="Z34" s="37"/>
    </row>
    <row r="35" spans="1:26">
      <c r="A35" s="32">
        <v>15</v>
      </c>
      <c r="B35" s="15"/>
      <c r="C35" s="34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32">
        <f>SUM(D36:O36)</f>
        <v>0</v>
      </c>
      <c r="Q35" s="16"/>
      <c r="R35" s="16"/>
      <c r="S35" s="16"/>
      <c r="T35" s="16"/>
      <c r="U35" s="16"/>
      <c r="V35" s="16"/>
      <c r="W35" s="16"/>
      <c r="X35" s="16"/>
      <c r="Y35" s="36">
        <f>SUM(P35,Q36:X36)</f>
        <v>0</v>
      </c>
      <c r="Z35" s="36" t="str">
        <f t="shared" ref="Z35" si="46">IF(OR(Y35&gt;14,Y35=20),"Reçu",IF(Y35=0,"","Ajourné"))</f>
        <v/>
      </c>
    </row>
    <row r="36" spans="1:26">
      <c r="A36" s="33"/>
      <c r="B36" s="17"/>
      <c r="C36" s="35"/>
      <c r="D36" s="18" t="str">
        <f>IF(D35="","",IF(D$6=D35,1,""))</f>
        <v/>
      </c>
      <c r="E36" s="18" t="str">
        <f t="shared" ref="E36:O36" si="47">IF(E$7="","",IF(E$6=E35,1,""))</f>
        <v/>
      </c>
      <c r="F36" s="18" t="str">
        <f t="shared" si="47"/>
        <v/>
      </c>
      <c r="G36" s="18" t="str">
        <f t="shared" si="47"/>
        <v/>
      </c>
      <c r="H36" s="18" t="str">
        <f t="shared" si="47"/>
        <v/>
      </c>
      <c r="I36" s="18" t="str">
        <f t="shared" si="47"/>
        <v/>
      </c>
      <c r="J36" s="18" t="str">
        <f t="shared" si="47"/>
        <v/>
      </c>
      <c r="K36" s="18" t="str">
        <f t="shared" si="47"/>
        <v/>
      </c>
      <c r="L36" s="18" t="str">
        <f t="shared" si="47"/>
        <v/>
      </c>
      <c r="M36" s="18" t="str">
        <f t="shared" si="47"/>
        <v/>
      </c>
      <c r="N36" s="18" t="str">
        <f t="shared" si="47"/>
        <v/>
      </c>
      <c r="O36" s="18" t="str">
        <f t="shared" si="47"/>
        <v/>
      </c>
      <c r="P36" s="33"/>
      <c r="Q36" s="18" t="str">
        <f>IF(Q35="","",IF(Q$6=Q35,1,""))</f>
        <v/>
      </c>
      <c r="R36" s="18" t="str">
        <f t="shared" si="36"/>
        <v/>
      </c>
      <c r="S36" s="18" t="str">
        <f t="shared" si="36"/>
        <v/>
      </c>
      <c r="T36" s="18" t="str">
        <f t="shared" si="36"/>
        <v/>
      </c>
      <c r="U36" s="18" t="str">
        <f t="shared" si="36"/>
        <v/>
      </c>
      <c r="V36" s="18" t="str">
        <f t="shared" si="36"/>
        <v/>
      </c>
      <c r="W36" s="18" t="str">
        <f t="shared" si="36"/>
        <v/>
      </c>
      <c r="X36" s="18" t="str">
        <f t="shared" si="36"/>
        <v/>
      </c>
      <c r="Y36" s="37"/>
      <c r="Z36" s="37"/>
    </row>
    <row r="37" spans="1:26">
      <c r="A37" s="32">
        <v>16</v>
      </c>
      <c r="B37" s="15"/>
      <c r="C37" s="40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32">
        <f>SUM(D38:O38)</f>
        <v>0</v>
      </c>
      <c r="Q37" s="16"/>
      <c r="R37" s="16"/>
      <c r="S37" s="16"/>
      <c r="T37" s="16"/>
      <c r="U37" s="16"/>
      <c r="V37" s="16"/>
      <c r="W37" s="16"/>
      <c r="X37" s="16"/>
      <c r="Y37" s="36">
        <f>SUM(P37,Q38:X38)</f>
        <v>0</v>
      </c>
      <c r="Z37" s="36" t="str">
        <f t="shared" ref="Z37" si="48">IF(OR(Y37&gt;14,Y37=20),"Reçu",IF(Y37=0,"","Ajourné"))</f>
        <v/>
      </c>
    </row>
    <row r="38" spans="1:26">
      <c r="A38" s="33"/>
      <c r="B38" s="17"/>
      <c r="C38" s="41"/>
      <c r="D38" s="18" t="str">
        <f>IF(D37="","",IF(D$6=D37,1,""))</f>
        <v/>
      </c>
      <c r="E38" s="18" t="str">
        <f t="shared" ref="E38:O38" si="49">IF(E$7="","",IF(E$6=E37,1,""))</f>
        <v/>
      </c>
      <c r="F38" s="18" t="str">
        <f t="shared" si="49"/>
        <v/>
      </c>
      <c r="G38" s="18" t="str">
        <f t="shared" si="49"/>
        <v/>
      </c>
      <c r="H38" s="18" t="str">
        <f t="shared" si="49"/>
        <v/>
      </c>
      <c r="I38" s="18" t="str">
        <f t="shared" si="49"/>
        <v/>
      </c>
      <c r="J38" s="18" t="str">
        <f t="shared" si="49"/>
        <v/>
      </c>
      <c r="K38" s="18" t="str">
        <f t="shared" si="49"/>
        <v/>
      </c>
      <c r="L38" s="18" t="str">
        <f t="shared" si="49"/>
        <v/>
      </c>
      <c r="M38" s="18" t="str">
        <f t="shared" si="49"/>
        <v/>
      </c>
      <c r="N38" s="18" t="str">
        <f t="shared" si="49"/>
        <v/>
      </c>
      <c r="O38" s="18" t="str">
        <f t="shared" si="49"/>
        <v/>
      </c>
      <c r="P38" s="33"/>
      <c r="Q38" s="18" t="str">
        <f>IF(Q37="","",IF(Q$6=Q37,1,""))</f>
        <v/>
      </c>
      <c r="R38" s="18" t="str">
        <f t="shared" si="36"/>
        <v/>
      </c>
      <c r="S38" s="18" t="str">
        <f t="shared" si="36"/>
        <v/>
      </c>
      <c r="T38" s="18" t="str">
        <f t="shared" si="36"/>
        <v/>
      </c>
      <c r="U38" s="18" t="str">
        <f t="shared" si="36"/>
        <v/>
      </c>
      <c r="V38" s="18" t="str">
        <f t="shared" si="36"/>
        <v/>
      </c>
      <c r="W38" s="18" t="str">
        <f t="shared" si="36"/>
        <v/>
      </c>
      <c r="X38" s="18" t="str">
        <f t="shared" si="36"/>
        <v/>
      </c>
      <c r="Y38" s="37"/>
      <c r="Z38" s="37"/>
    </row>
    <row r="39" spans="1:26">
      <c r="A39" s="32">
        <v>17</v>
      </c>
      <c r="B39" s="19"/>
      <c r="C39" s="38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32">
        <f>SUM(D40:O40)</f>
        <v>0</v>
      </c>
      <c r="Q39" s="16"/>
      <c r="R39" s="16"/>
      <c r="S39" s="16"/>
      <c r="T39" s="16"/>
      <c r="U39" s="16"/>
      <c r="V39" s="16"/>
      <c r="W39" s="16"/>
      <c r="X39" s="16"/>
      <c r="Y39" s="36">
        <f>SUM(P39,Q40:X40)</f>
        <v>0</v>
      </c>
      <c r="Z39" s="36" t="str">
        <f t="shared" ref="Z39" si="50">IF(OR(Y39&gt;14,Y39=20),"Reçu",IF(Y39=0,"","Ajourné"))</f>
        <v/>
      </c>
    </row>
    <row r="40" spans="1:26">
      <c r="A40" s="33"/>
      <c r="B40" s="17"/>
      <c r="C40" s="39"/>
      <c r="D40" s="18" t="str">
        <f>IF(D39="","",IF(D$6=D39,1,""))</f>
        <v/>
      </c>
      <c r="E40" s="18" t="str">
        <f t="shared" ref="E40:O40" si="51">IF(E$7="","",IF(E$6=E39,1,""))</f>
        <v/>
      </c>
      <c r="F40" s="18" t="str">
        <f t="shared" si="51"/>
        <v/>
      </c>
      <c r="G40" s="18" t="str">
        <f t="shared" si="51"/>
        <v/>
      </c>
      <c r="H40" s="18" t="str">
        <f t="shared" si="51"/>
        <v/>
      </c>
      <c r="I40" s="18" t="str">
        <f t="shared" si="51"/>
        <v/>
      </c>
      <c r="J40" s="18" t="str">
        <f t="shared" si="51"/>
        <v/>
      </c>
      <c r="K40" s="18" t="str">
        <f t="shared" si="51"/>
        <v/>
      </c>
      <c r="L40" s="18" t="str">
        <f t="shared" si="51"/>
        <v/>
      </c>
      <c r="M40" s="18" t="str">
        <f t="shared" si="51"/>
        <v/>
      </c>
      <c r="N40" s="18" t="str">
        <f t="shared" si="51"/>
        <v/>
      </c>
      <c r="O40" s="18" t="str">
        <f t="shared" si="51"/>
        <v/>
      </c>
      <c r="P40" s="33"/>
      <c r="Q40" s="18" t="str">
        <f>IF(Q39="","",IF(Q$6=Q39,1,""))</f>
        <v/>
      </c>
      <c r="R40" s="18" t="str">
        <f t="shared" si="36"/>
        <v/>
      </c>
      <c r="S40" s="18" t="str">
        <f t="shared" si="36"/>
        <v/>
      </c>
      <c r="T40" s="18" t="str">
        <f t="shared" si="36"/>
        <v/>
      </c>
      <c r="U40" s="18" t="str">
        <f t="shared" si="36"/>
        <v/>
      </c>
      <c r="V40" s="18" t="str">
        <f t="shared" si="36"/>
        <v/>
      </c>
      <c r="W40" s="18" t="str">
        <f t="shared" si="36"/>
        <v/>
      </c>
      <c r="X40" s="18" t="str">
        <f t="shared" si="36"/>
        <v/>
      </c>
      <c r="Y40" s="37"/>
      <c r="Z40" s="37"/>
    </row>
    <row r="41" spans="1:26">
      <c r="A41" s="32">
        <v>18</v>
      </c>
      <c r="B41" s="19"/>
      <c r="C41" s="38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32">
        <f>SUM(D42:O42)</f>
        <v>0</v>
      </c>
      <c r="Q41" s="16"/>
      <c r="R41" s="16"/>
      <c r="S41" s="16"/>
      <c r="T41" s="16"/>
      <c r="U41" s="16"/>
      <c r="V41" s="16"/>
      <c r="W41" s="16"/>
      <c r="X41" s="16"/>
      <c r="Y41" s="36">
        <f>SUM(P41,Q42:X42)</f>
        <v>0</v>
      </c>
      <c r="Z41" s="36" t="str">
        <f t="shared" ref="Z41" si="52">IF(OR(Y41&gt;14,Y41=20),"Reçu",IF(Y41=0,"","Ajourné"))</f>
        <v/>
      </c>
    </row>
    <row r="42" spans="1:26">
      <c r="A42" s="33"/>
      <c r="B42" s="17"/>
      <c r="C42" s="39"/>
      <c r="D42" s="18" t="str">
        <f>IF(D41="","",IF(D$6=D41,1,""))</f>
        <v/>
      </c>
      <c r="E42" s="18" t="str">
        <f t="shared" ref="E42:O42" si="53">IF(E$7="","",IF(E$6=E41,1,""))</f>
        <v/>
      </c>
      <c r="F42" s="18" t="str">
        <f t="shared" si="53"/>
        <v/>
      </c>
      <c r="G42" s="18" t="str">
        <f t="shared" si="53"/>
        <v/>
      </c>
      <c r="H42" s="18" t="str">
        <f t="shared" si="53"/>
        <v/>
      </c>
      <c r="I42" s="18" t="str">
        <f t="shared" si="53"/>
        <v/>
      </c>
      <c r="J42" s="18" t="str">
        <f t="shared" si="53"/>
        <v/>
      </c>
      <c r="K42" s="18" t="str">
        <f t="shared" si="53"/>
        <v/>
      </c>
      <c r="L42" s="18" t="str">
        <f t="shared" si="53"/>
        <v/>
      </c>
      <c r="M42" s="18" t="str">
        <f t="shared" si="53"/>
        <v/>
      </c>
      <c r="N42" s="18" t="str">
        <f t="shared" si="53"/>
        <v/>
      </c>
      <c r="O42" s="18" t="str">
        <f t="shared" si="53"/>
        <v/>
      </c>
      <c r="P42" s="33"/>
      <c r="Q42" s="18" t="str">
        <f>IF(Q41="","",IF(Q$6=Q41,1,""))</f>
        <v/>
      </c>
      <c r="R42" s="18" t="str">
        <f t="shared" si="36"/>
        <v/>
      </c>
      <c r="S42" s="18" t="str">
        <f t="shared" si="36"/>
        <v/>
      </c>
      <c r="T42" s="18" t="str">
        <f t="shared" si="36"/>
        <v/>
      </c>
      <c r="U42" s="18" t="str">
        <f t="shared" si="36"/>
        <v/>
      </c>
      <c r="V42" s="18" t="str">
        <f t="shared" si="36"/>
        <v/>
      </c>
      <c r="W42" s="18" t="str">
        <f t="shared" si="36"/>
        <v/>
      </c>
      <c r="X42" s="18" t="str">
        <f t="shared" si="36"/>
        <v/>
      </c>
      <c r="Y42" s="37"/>
      <c r="Z42" s="37"/>
    </row>
    <row r="43" spans="1:26">
      <c r="A43" s="32">
        <v>19</v>
      </c>
      <c r="B43" s="19"/>
      <c r="C43" s="38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32">
        <f>SUM(D44:O44)</f>
        <v>0</v>
      </c>
      <c r="Q43" s="16"/>
      <c r="R43" s="16"/>
      <c r="S43" s="16"/>
      <c r="T43" s="16"/>
      <c r="U43" s="16"/>
      <c r="V43" s="16"/>
      <c r="W43" s="16"/>
      <c r="X43" s="16"/>
      <c r="Y43" s="36">
        <f>SUM(P43,Q44:X44)</f>
        <v>0</v>
      </c>
      <c r="Z43" s="36" t="str">
        <f t="shared" ref="Z43" si="54">IF(OR(Y43&gt;14,Y43=20),"Reçu",IF(Y43=0,"","Ajourné"))</f>
        <v/>
      </c>
    </row>
    <row r="44" spans="1:26">
      <c r="A44" s="33"/>
      <c r="B44" s="17"/>
      <c r="C44" s="39"/>
      <c r="D44" s="18" t="str">
        <f>IF(D43="","",IF(D$6=D43,1,""))</f>
        <v/>
      </c>
      <c r="E44" s="18" t="str">
        <f t="shared" ref="E44:O44" si="55">IF(E$7="","",IF(E$6=E43,1,""))</f>
        <v/>
      </c>
      <c r="F44" s="18" t="str">
        <f t="shared" si="55"/>
        <v/>
      </c>
      <c r="G44" s="18" t="str">
        <f t="shared" si="55"/>
        <v/>
      </c>
      <c r="H44" s="18" t="str">
        <f t="shared" si="55"/>
        <v/>
      </c>
      <c r="I44" s="18" t="str">
        <f t="shared" si="55"/>
        <v/>
      </c>
      <c r="J44" s="18" t="str">
        <f t="shared" si="55"/>
        <v/>
      </c>
      <c r="K44" s="18" t="str">
        <f t="shared" si="55"/>
        <v/>
      </c>
      <c r="L44" s="18" t="str">
        <f t="shared" si="55"/>
        <v/>
      </c>
      <c r="M44" s="18" t="str">
        <f t="shared" si="55"/>
        <v/>
      </c>
      <c r="N44" s="18" t="str">
        <f t="shared" si="55"/>
        <v/>
      </c>
      <c r="O44" s="18" t="str">
        <f t="shared" si="55"/>
        <v/>
      </c>
      <c r="P44" s="33"/>
      <c r="Q44" s="18" t="str">
        <f>IF(Q43="","",IF(Q$6=Q43,1,""))</f>
        <v/>
      </c>
      <c r="R44" s="18" t="str">
        <f t="shared" si="36"/>
        <v/>
      </c>
      <c r="S44" s="18" t="str">
        <f t="shared" si="36"/>
        <v/>
      </c>
      <c r="T44" s="18" t="str">
        <f t="shared" si="36"/>
        <v/>
      </c>
      <c r="U44" s="18" t="str">
        <f t="shared" si="36"/>
        <v/>
      </c>
      <c r="V44" s="18" t="str">
        <f t="shared" si="36"/>
        <v/>
      </c>
      <c r="W44" s="18" t="str">
        <f t="shared" si="36"/>
        <v/>
      </c>
      <c r="X44" s="18" t="str">
        <f t="shared" si="36"/>
        <v/>
      </c>
      <c r="Y44" s="37"/>
      <c r="Z44" s="37"/>
    </row>
    <row r="45" spans="1:26">
      <c r="A45" s="32">
        <v>20</v>
      </c>
      <c r="B45" s="15"/>
      <c r="C45" s="34"/>
      <c r="D45" s="16"/>
      <c r="E45" s="16"/>
      <c r="F45" s="16"/>
      <c r="G45" s="16"/>
      <c r="H45" s="16"/>
      <c r="I45" s="16"/>
      <c r="J45" s="16"/>
      <c r="K45" s="16"/>
      <c r="L45" s="16"/>
      <c r="M45" s="16"/>
      <c r="N45" s="16"/>
      <c r="O45" s="16"/>
      <c r="P45" s="32">
        <f>SUM(D46:O46)</f>
        <v>0</v>
      </c>
      <c r="Q45" s="16"/>
      <c r="R45" s="16"/>
      <c r="S45" s="16"/>
      <c r="T45" s="16"/>
      <c r="U45" s="16"/>
      <c r="V45" s="16"/>
      <c r="W45" s="16"/>
      <c r="X45" s="16"/>
      <c r="Y45" s="36">
        <f>SUM(P45,Q46:X46)</f>
        <v>0</v>
      </c>
      <c r="Z45" s="36" t="str">
        <f t="shared" ref="Z45" si="56">IF(OR(Y45&gt;14,Y45=20),"Reçu",IF(Y45=0,"","Ajourné"))</f>
        <v/>
      </c>
    </row>
    <row r="46" spans="1:26">
      <c r="A46" s="33"/>
      <c r="B46" s="17"/>
      <c r="C46" s="35"/>
      <c r="D46" s="18" t="str">
        <f>IF(D45="","",IF(D$6=D45,1,""))</f>
        <v/>
      </c>
      <c r="E46" s="18" t="str">
        <f t="shared" ref="E46:O46" si="57">IF(E$7="","",IF(E$6=E45,1,""))</f>
        <v/>
      </c>
      <c r="F46" s="18" t="str">
        <f t="shared" si="57"/>
        <v/>
      </c>
      <c r="G46" s="18" t="str">
        <f t="shared" si="57"/>
        <v/>
      </c>
      <c r="H46" s="18" t="str">
        <f t="shared" si="57"/>
        <v/>
      </c>
      <c r="I46" s="18" t="str">
        <f t="shared" si="57"/>
        <v/>
      </c>
      <c r="J46" s="18" t="str">
        <f t="shared" si="57"/>
        <v/>
      </c>
      <c r="K46" s="18" t="str">
        <f t="shared" si="57"/>
        <v/>
      </c>
      <c r="L46" s="18" t="str">
        <f t="shared" si="57"/>
        <v/>
      </c>
      <c r="M46" s="18" t="str">
        <f t="shared" si="57"/>
        <v/>
      </c>
      <c r="N46" s="18" t="str">
        <f t="shared" si="57"/>
        <v/>
      </c>
      <c r="O46" s="18" t="str">
        <f t="shared" si="57"/>
        <v/>
      </c>
      <c r="P46" s="33"/>
      <c r="Q46" s="18" t="str">
        <f>IF(Q45="","",IF(Q$6=Q45,1,""))</f>
        <v/>
      </c>
      <c r="R46" s="18" t="str">
        <f t="shared" si="36"/>
        <v/>
      </c>
      <c r="S46" s="18" t="str">
        <f t="shared" si="36"/>
        <v/>
      </c>
      <c r="T46" s="18" t="str">
        <f t="shared" si="36"/>
        <v/>
      </c>
      <c r="U46" s="18" t="str">
        <f t="shared" si="36"/>
        <v/>
      </c>
      <c r="V46" s="18" t="str">
        <f t="shared" si="36"/>
        <v/>
      </c>
      <c r="W46" s="18" t="str">
        <f t="shared" si="36"/>
        <v/>
      </c>
      <c r="X46" s="18" t="str">
        <f t="shared" si="36"/>
        <v/>
      </c>
      <c r="Y46" s="37"/>
      <c r="Z46" s="37"/>
    </row>
    <row r="47" spans="1:26">
      <c r="B47" s="2"/>
    </row>
    <row r="48" spans="1:26">
      <c r="B48" s="2" t="s">
        <v>12</v>
      </c>
      <c r="D48" s="20">
        <f>COUNTIF(D7:D46,"1")</f>
        <v>0</v>
      </c>
      <c r="E48" s="20">
        <f>COUNTIF(E7:E46,"1")</f>
        <v>0</v>
      </c>
      <c r="F48" s="20">
        <f t="shared" ref="F48:X48" si="58">COUNTIF(F7:F46,"1")</f>
        <v>0</v>
      </c>
      <c r="G48" s="20">
        <f t="shared" si="58"/>
        <v>0</v>
      </c>
      <c r="H48" s="20">
        <f t="shared" si="58"/>
        <v>0</v>
      </c>
      <c r="I48" s="20">
        <f t="shared" si="58"/>
        <v>0</v>
      </c>
      <c r="J48" s="20">
        <f t="shared" si="58"/>
        <v>0</v>
      </c>
      <c r="K48" s="20">
        <f t="shared" si="58"/>
        <v>0</v>
      </c>
      <c r="L48" s="20">
        <f t="shared" si="58"/>
        <v>0</v>
      </c>
      <c r="M48" s="20">
        <f t="shared" si="58"/>
        <v>0</v>
      </c>
      <c r="N48" s="20">
        <f t="shared" si="58"/>
        <v>0</v>
      </c>
      <c r="O48" s="20">
        <f t="shared" si="58"/>
        <v>0</v>
      </c>
      <c r="Q48" s="20">
        <f t="shared" si="58"/>
        <v>0</v>
      </c>
      <c r="R48" s="20">
        <f t="shared" si="58"/>
        <v>0</v>
      </c>
      <c r="S48" s="20">
        <f t="shared" si="58"/>
        <v>0</v>
      </c>
      <c r="T48" s="20">
        <f t="shared" si="58"/>
        <v>0</v>
      </c>
      <c r="U48" s="20">
        <f t="shared" si="58"/>
        <v>0</v>
      </c>
      <c r="V48" s="20">
        <f t="shared" si="58"/>
        <v>0</v>
      </c>
      <c r="W48" s="20">
        <f t="shared" si="58"/>
        <v>0</v>
      </c>
      <c r="X48" s="20">
        <f t="shared" si="58"/>
        <v>0</v>
      </c>
    </row>
    <row r="50" spans="1:3">
      <c r="A50" s="2"/>
      <c r="B50" s="2"/>
      <c r="C50" s="2"/>
    </row>
    <row r="51" spans="1:3" ht="15" customHeight="1">
      <c r="A51" s="2"/>
      <c r="B51" s="2"/>
      <c r="C51" s="2"/>
    </row>
    <row r="52" spans="1:3" ht="15" customHeight="1">
      <c r="A52" s="2"/>
      <c r="B52" s="2"/>
      <c r="C52" s="2"/>
    </row>
    <row r="53" spans="1:3">
      <c r="A53" s="2"/>
      <c r="B53" s="2"/>
      <c r="C53" s="2"/>
    </row>
    <row r="54" spans="1:3">
      <c r="A54" s="2"/>
      <c r="B54" s="2"/>
      <c r="C54" s="2"/>
    </row>
    <row r="55" spans="1:3">
      <c r="A55" s="2"/>
      <c r="B55" s="2"/>
      <c r="C55" s="2"/>
    </row>
    <row r="56" spans="1:3">
      <c r="A56" s="2"/>
      <c r="B56" s="2"/>
      <c r="C56" s="2"/>
    </row>
    <row r="57" spans="1:3">
      <c r="A57" s="2"/>
      <c r="B57" s="2"/>
      <c r="C57" s="2"/>
    </row>
    <row r="58" spans="1:3">
      <c r="A58" s="2"/>
      <c r="B58" s="2"/>
      <c r="C58" s="2"/>
    </row>
    <row r="59" spans="1:3">
      <c r="A59" s="2"/>
      <c r="B59" s="2"/>
      <c r="C59" s="2"/>
    </row>
    <row r="60" spans="1:3">
      <c r="A60" s="2"/>
      <c r="B60" s="2"/>
      <c r="C60" s="2"/>
    </row>
    <row r="61" spans="1:3">
      <c r="A61" s="2"/>
      <c r="B61" s="2"/>
      <c r="C61" s="2"/>
    </row>
    <row r="62" spans="1:3">
      <c r="A62" s="2"/>
      <c r="B62" s="2"/>
      <c r="C62" s="2"/>
    </row>
    <row r="63" spans="1:3">
      <c r="A63" s="2"/>
      <c r="B63" s="2"/>
      <c r="C63" s="2"/>
    </row>
    <row r="64" spans="1:3">
      <c r="A64" s="2"/>
      <c r="B64" s="2"/>
      <c r="C64" s="2"/>
    </row>
    <row r="65" spans="1:3">
      <c r="A65" s="2"/>
      <c r="B65" s="2"/>
      <c r="C65" s="2"/>
    </row>
    <row r="66" spans="1:3">
      <c r="A66" s="2"/>
      <c r="B66" s="2"/>
      <c r="C66" s="2"/>
    </row>
    <row r="67" spans="1:3">
      <c r="A67" s="2"/>
      <c r="B67" s="2"/>
      <c r="C67" s="2"/>
    </row>
    <row r="68" spans="1:3">
      <c r="A68" s="2"/>
      <c r="B68" s="2"/>
      <c r="C68" s="2"/>
    </row>
    <row r="69" spans="1:3">
      <c r="A69" s="2"/>
      <c r="B69" s="2"/>
      <c r="C69" s="2"/>
    </row>
  </sheetData>
  <mergeCells count="107">
    <mergeCell ref="D3:O3"/>
    <mergeCell ref="Q3:X3"/>
    <mergeCell ref="A4:B6"/>
    <mergeCell ref="P5:P6"/>
    <mergeCell ref="Y5:Y6"/>
    <mergeCell ref="Z5:Z6"/>
    <mergeCell ref="A1:Z1"/>
    <mergeCell ref="A7:A8"/>
    <mergeCell ref="C7:C8"/>
    <mergeCell ref="P7:P8"/>
    <mergeCell ref="Y7:Y8"/>
    <mergeCell ref="Z7:Z8"/>
    <mergeCell ref="A9:A10"/>
    <mergeCell ref="C9:C10"/>
    <mergeCell ref="P9:P10"/>
    <mergeCell ref="Y9:Y10"/>
    <mergeCell ref="Z9:Z10"/>
    <mergeCell ref="A11:A12"/>
    <mergeCell ref="C11:C12"/>
    <mergeCell ref="P11:P12"/>
    <mergeCell ref="Y11:Y12"/>
    <mergeCell ref="Z11:Z12"/>
    <mergeCell ref="A13:A14"/>
    <mergeCell ref="C13:C14"/>
    <mergeCell ref="P13:P14"/>
    <mergeCell ref="Y13:Y14"/>
    <mergeCell ref="Z13:Z14"/>
    <mergeCell ref="A15:A16"/>
    <mergeCell ref="C15:C16"/>
    <mergeCell ref="P15:P16"/>
    <mergeCell ref="Y15:Y16"/>
    <mergeCell ref="Z15:Z16"/>
    <mergeCell ref="A17:A18"/>
    <mergeCell ref="C17:C18"/>
    <mergeCell ref="P17:P18"/>
    <mergeCell ref="Y17:Y18"/>
    <mergeCell ref="Z17:Z18"/>
    <mergeCell ref="A19:A20"/>
    <mergeCell ref="C19:C20"/>
    <mergeCell ref="P19:P20"/>
    <mergeCell ref="Y19:Y20"/>
    <mergeCell ref="Z19:Z20"/>
    <mergeCell ref="A21:A22"/>
    <mergeCell ref="C21:C22"/>
    <mergeCell ref="P21:P22"/>
    <mergeCell ref="Y21:Y22"/>
    <mergeCell ref="Z21:Z22"/>
    <mergeCell ref="A23:A24"/>
    <mergeCell ref="C23:C24"/>
    <mergeCell ref="P23:P24"/>
    <mergeCell ref="Y23:Y24"/>
    <mergeCell ref="Z23:Z24"/>
    <mergeCell ref="A25:A26"/>
    <mergeCell ref="C25:C26"/>
    <mergeCell ref="P25:P26"/>
    <mergeCell ref="Y25:Y26"/>
    <mergeCell ref="Z25:Z26"/>
    <mergeCell ref="A27:A28"/>
    <mergeCell ref="C27:C28"/>
    <mergeCell ref="P27:P28"/>
    <mergeCell ref="Y27:Y28"/>
    <mergeCell ref="Z27:Z28"/>
    <mergeCell ref="A29:A30"/>
    <mergeCell ref="C29:C30"/>
    <mergeCell ref="P29:P30"/>
    <mergeCell ref="Y29:Y30"/>
    <mergeCell ref="Z29:Z30"/>
    <mergeCell ref="A31:A32"/>
    <mergeCell ref="C31:C32"/>
    <mergeCell ref="P31:P32"/>
    <mergeCell ref="Y31:Y32"/>
    <mergeCell ref="Z31:Z32"/>
    <mergeCell ref="A33:A34"/>
    <mergeCell ref="C33:C34"/>
    <mergeCell ref="P33:P34"/>
    <mergeCell ref="Y33:Y34"/>
    <mergeCell ref="Z33:Z34"/>
    <mergeCell ref="A35:A36"/>
    <mergeCell ref="C35:C36"/>
    <mergeCell ref="P35:P36"/>
    <mergeCell ref="Y35:Y36"/>
    <mergeCell ref="Z35:Z36"/>
    <mergeCell ref="A37:A38"/>
    <mergeCell ref="C37:C38"/>
    <mergeCell ref="P37:P38"/>
    <mergeCell ref="Y37:Y38"/>
    <mergeCell ref="Z37:Z38"/>
    <mergeCell ref="A39:A40"/>
    <mergeCell ref="C39:C40"/>
    <mergeCell ref="P39:P40"/>
    <mergeCell ref="Y39:Y40"/>
    <mergeCell ref="Z39:Z40"/>
    <mergeCell ref="A45:A46"/>
    <mergeCell ref="C45:C46"/>
    <mergeCell ref="P45:P46"/>
    <mergeCell ref="Y45:Y46"/>
    <mergeCell ref="Z45:Z46"/>
    <mergeCell ref="A41:A42"/>
    <mergeCell ref="C41:C42"/>
    <mergeCell ref="P41:P42"/>
    <mergeCell ref="Y41:Y42"/>
    <mergeCell ref="Z41:Z42"/>
    <mergeCell ref="A43:A44"/>
    <mergeCell ref="C43:C44"/>
    <mergeCell ref="P43:P44"/>
    <mergeCell ref="Y43:Y44"/>
    <mergeCell ref="Z43:Z44"/>
  </mergeCells>
  <conditionalFormatting sqref="D25:O25 D27:O27 D29:O29 D31:O31 D33:O33 D35:O35 D37:O37 D39:O39 D41:O41 D43:O43 D45:O45 Q25:X25 Q27:X27 Q29:X29 Q31:X31 Q33:X33 Q35:X35 Q37:X37 Q39:X39 Q41:X41 Q43:X43 Q45:X45">
    <cfRule type="expression" dxfId="35" priority="64">
      <formula>$B25=""</formula>
    </cfRule>
    <cfRule type="cellIs" dxfId="34" priority="65" operator="equal">
      <formula>D$6</formula>
    </cfRule>
    <cfRule type="cellIs" dxfId="33" priority="66" operator="notEqual">
      <formula>D$6</formula>
    </cfRule>
  </conditionalFormatting>
  <conditionalFormatting sqref="D6">
    <cfRule type="cellIs" dxfId="32" priority="52" operator="notEqual">
      <formula>D$6</formula>
    </cfRule>
  </conditionalFormatting>
  <conditionalFormatting sqref="Z7:Z46">
    <cfRule type="cellIs" dxfId="31" priority="4" operator="equal">
      <formula>"ajourné"</formula>
    </cfRule>
    <cfRule type="cellIs" dxfId="30" priority="5" operator="equal">
      <formula>"reçu"</formula>
    </cfRule>
  </conditionalFormatting>
  <conditionalFormatting sqref="Z7 Z9 Z11 Z13 Z15 Z17 Z19 Z21 Z23 Z25 Z27 Z29 Z31 Z33 Z35 Z37 Z39 Z41 Z43 Z45">
    <cfRule type="expression" dxfId="29" priority="6">
      <formula>$Y7=0</formula>
    </cfRule>
  </conditionalFormatting>
  <conditionalFormatting sqref="Z8 Z10 Z12 Z14 Z16 Z18 Z20 Z22 Z24 Z26 Z28 Z30 Z32 Z34 Z36 Z38 Z40 Z42 Z44 Z46">
    <cfRule type="expression" dxfId="28" priority="7">
      <formula>#REF!=0</formula>
    </cfRule>
  </conditionalFormatting>
  <conditionalFormatting sqref="D7:O7 D9:O9 D11:O11 D13:O13 D15:O15 D17:O17 D19:O19 D21:O21 D23:O23 Q7:X7 Q9:X9 Q11:X11 Q13:X13 Q15:X15 Q17:X17 Q19:X19 Q21:X21 Q23:X23">
    <cfRule type="expression" dxfId="27" priority="1">
      <formula>$B7=""</formula>
    </cfRule>
    <cfRule type="cellIs" dxfId="26" priority="2" operator="equal">
      <formula>D$6</formula>
    </cfRule>
    <cfRule type="cellIs" dxfId="25" priority="3" operator="notEqual">
      <formula>D$6</formula>
    </cfRule>
  </conditionalFormatting>
  <printOptions horizontalCentered="1"/>
  <pageMargins left="0.11811023622047245" right="0.15748031496062992" top="0.4" bottom="0.23622047244094491" header="0.11811023622047245" footer="0.15748031496062992"/>
  <pageSetup paperSize="9" scale="70" orientation="landscape" horizontalDpi="200" verticalDpi="200" r:id="rId1"/>
  <headerFooter alignWithMargins="0">
    <oddHeader>&amp;LCommission Départementale d'Arbitrage&amp;R&amp;D</oddHead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7"/>
  <sheetViews>
    <sheetView view="pageBreakPreview" zoomScaleNormal="100" workbookViewId="0">
      <pane xSplit="3" ySplit="6" topLeftCell="D7" activePane="bottomRight" state="frozen"/>
      <selection activeCell="T6" sqref="T6"/>
      <selection pane="topRight" activeCell="T6" sqref="T6"/>
      <selection pane="bottomLeft" activeCell="T6" sqref="T6"/>
      <selection pane="bottomRight" activeCell="B11" sqref="B11"/>
    </sheetView>
  </sheetViews>
  <sheetFormatPr baseColWidth="10" defaultColWidth="11.42578125" defaultRowHeight="15"/>
  <cols>
    <col min="1" max="1" width="4.140625" style="1" customWidth="1"/>
    <col min="2" max="2" width="21.140625" style="1" customWidth="1"/>
    <col min="3" max="3" width="5.85546875" style="1" customWidth="1"/>
    <col min="4" max="15" width="3.28515625" style="2" customWidth="1"/>
    <col min="16" max="16" width="6.42578125" style="2" customWidth="1"/>
    <col min="17" max="24" width="3.28515625" style="2" customWidth="1"/>
    <col min="25" max="25" width="8.42578125" style="2" customWidth="1"/>
    <col min="26" max="26" width="8.28515625" style="2" customWidth="1"/>
    <col min="27" max="16384" width="11.42578125" style="2"/>
  </cols>
  <sheetData>
    <row r="1" spans="1:26" ht="23.25">
      <c r="A1" s="53" t="s">
        <v>17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>
      <c r="B2" s="21" t="s">
        <v>18</v>
      </c>
    </row>
    <row r="3" spans="1:26" ht="15" customHeight="1">
      <c r="B3" s="22" t="s">
        <v>23</v>
      </c>
      <c r="D3" s="42" t="s">
        <v>1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4"/>
      <c r="Q3" s="42" t="s">
        <v>13</v>
      </c>
      <c r="R3" s="43"/>
      <c r="S3" s="43"/>
      <c r="T3" s="43"/>
      <c r="U3" s="43"/>
      <c r="V3" s="43"/>
      <c r="W3" s="43"/>
      <c r="X3" s="44"/>
    </row>
    <row r="4" spans="1:26" ht="17.100000000000001" customHeight="1">
      <c r="A4" s="45" t="s">
        <v>58</v>
      </c>
      <c r="B4" s="46"/>
      <c r="C4" s="3" t="s">
        <v>3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5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  <c r="X4" s="6">
        <v>8</v>
      </c>
    </row>
    <row r="5" spans="1:26" s="10" customFormat="1" ht="57.75" customHeight="1">
      <c r="A5" s="45"/>
      <c r="B5" s="46"/>
      <c r="C5" s="7" t="s">
        <v>4</v>
      </c>
      <c r="D5" s="8" t="s">
        <v>24</v>
      </c>
      <c r="E5" s="8" t="s">
        <v>25</v>
      </c>
      <c r="F5" s="8" t="s">
        <v>26</v>
      </c>
      <c r="G5" s="8" t="s">
        <v>27</v>
      </c>
      <c r="H5" s="8" t="s">
        <v>28</v>
      </c>
      <c r="I5" s="9" t="s">
        <v>29</v>
      </c>
      <c r="J5" s="8" t="s">
        <v>30</v>
      </c>
      <c r="K5" s="27" t="s">
        <v>31</v>
      </c>
      <c r="L5" s="8" t="s">
        <v>32</v>
      </c>
      <c r="M5" s="28" t="s">
        <v>33</v>
      </c>
      <c r="N5" s="8"/>
      <c r="O5" s="28" t="s">
        <v>34</v>
      </c>
      <c r="P5" s="49" t="s">
        <v>5</v>
      </c>
      <c r="Q5" s="8" t="s">
        <v>41</v>
      </c>
      <c r="R5" s="8" t="s">
        <v>42</v>
      </c>
      <c r="S5" s="8" t="s">
        <v>43</v>
      </c>
      <c r="T5" s="8" t="s">
        <v>44</v>
      </c>
      <c r="U5" s="8" t="s">
        <v>45</v>
      </c>
      <c r="V5" s="9" t="s">
        <v>46</v>
      </c>
      <c r="W5" s="8" t="s">
        <v>47</v>
      </c>
      <c r="X5" s="8" t="s">
        <v>48</v>
      </c>
      <c r="Y5" s="49" t="s">
        <v>14</v>
      </c>
      <c r="Z5" s="51" t="s">
        <v>7</v>
      </c>
    </row>
    <row r="6" spans="1:26" ht="15" customHeight="1">
      <c r="A6" s="47"/>
      <c r="B6" s="48"/>
      <c r="C6" s="11" t="s">
        <v>8</v>
      </c>
      <c r="D6" s="12" t="s">
        <v>10</v>
      </c>
      <c r="E6" s="12" t="s">
        <v>11</v>
      </c>
      <c r="F6" s="12" t="s">
        <v>11</v>
      </c>
      <c r="G6" s="12" t="s">
        <v>11</v>
      </c>
      <c r="H6" s="12" t="s">
        <v>11</v>
      </c>
      <c r="I6" s="13" t="s">
        <v>10</v>
      </c>
      <c r="J6" s="12" t="s">
        <v>11</v>
      </c>
      <c r="K6" s="12" t="s">
        <v>10</v>
      </c>
      <c r="L6" s="12" t="s">
        <v>10</v>
      </c>
      <c r="M6" s="12" t="s">
        <v>11</v>
      </c>
      <c r="N6" s="12" t="s">
        <v>11</v>
      </c>
      <c r="O6" s="12" t="s">
        <v>10</v>
      </c>
      <c r="P6" s="50"/>
      <c r="Q6" s="14" t="s">
        <v>11</v>
      </c>
      <c r="R6" s="14" t="s">
        <v>11</v>
      </c>
      <c r="S6" s="14" t="s">
        <v>11</v>
      </c>
      <c r="T6" s="14" t="s">
        <v>9</v>
      </c>
      <c r="U6" s="14" t="s">
        <v>11</v>
      </c>
      <c r="V6" s="14" t="s">
        <v>10</v>
      </c>
      <c r="W6" s="14" t="s">
        <v>9</v>
      </c>
      <c r="X6" s="14" t="s">
        <v>11</v>
      </c>
      <c r="Y6" s="50"/>
      <c r="Z6" s="52"/>
    </row>
    <row r="7" spans="1:26">
      <c r="A7" s="32">
        <v>1</v>
      </c>
      <c r="B7" s="15"/>
      <c r="C7" s="38"/>
      <c r="D7" s="16" t="s">
        <v>10</v>
      </c>
      <c r="E7" s="16" t="s">
        <v>10</v>
      </c>
      <c r="F7" s="16" t="s">
        <v>11</v>
      </c>
      <c r="G7" s="16" t="s">
        <v>9</v>
      </c>
      <c r="H7" s="16" t="s">
        <v>11</v>
      </c>
      <c r="I7" s="16" t="s">
        <v>9</v>
      </c>
      <c r="J7" s="16" t="s">
        <v>11</v>
      </c>
      <c r="K7" s="16" t="s">
        <v>9</v>
      </c>
      <c r="L7" s="16" t="s">
        <v>9</v>
      </c>
      <c r="M7" s="16" t="s">
        <v>11</v>
      </c>
      <c r="N7" s="16" t="s">
        <v>11</v>
      </c>
      <c r="O7" s="16" t="s">
        <v>10</v>
      </c>
      <c r="P7" s="32">
        <f t="shared" ref="P7:P11" si="0">SUM(D8:O8)</f>
        <v>7</v>
      </c>
      <c r="Q7" s="16" t="s">
        <v>11</v>
      </c>
      <c r="R7" s="16" t="s">
        <v>11</v>
      </c>
      <c r="S7" s="16" t="s">
        <v>9</v>
      </c>
      <c r="T7" s="16" t="s">
        <v>9</v>
      </c>
      <c r="U7" s="16" t="s">
        <v>11</v>
      </c>
      <c r="V7" s="16" t="s">
        <v>9</v>
      </c>
      <c r="W7" s="16" t="s">
        <v>9</v>
      </c>
      <c r="X7" s="16" t="s">
        <v>11</v>
      </c>
      <c r="Y7" s="36">
        <f t="shared" ref="Y7:Y11" si="1">SUM(P7,Q8:X8)</f>
        <v>13</v>
      </c>
      <c r="Z7" s="36" t="str">
        <f>IF(OR(Y7&gt;14,Y7=20),"Reçu",IF(Y7=0,"","Ajourné"))</f>
        <v>Ajourné</v>
      </c>
    </row>
    <row r="8" spans="1:26">
      <c r="A8" s="33"/>
      <c r="B8" s="17" t="s">
        <v>56</v>
      </c>
      <c r="C8" s="39"/>
      <c r="D8" s="31">
        <v>1</v>
      </c>
      <c r="E8" s="31">
        <v>0</v>
      </c>
      <c r="F8" s="31">
        <v>1</v>
      </c>
      <c r="G8" s="31">
        <v>0</v>
      </c>
      <c r="H8" s="31">
        <v>1</v>
      </c>
      <c r="I8" s="31">
        <v>0</v>
      </c>
      <c r="J8" s="31">
        <v>1</v>
      </c>
      <c r="K8" s="31">
        <v>0</v>
      </c>
      <c r="L8" s="31">
        <v>0</v>
      </c>
      <c r="M8" s="31">
        <v>1</v>
      </c>
      <c r="N8" s="31">
        <v>1</v>
      </c>
      <c r="O8" s="31">
        <v>1</v>
      </c>
      <c r="P8" s="33"/>
      <c r="Q8" s="31">
        <v>1</v>
      </c>
      <c r="R8" s="31">
        <v>1</v>
      </c>
      <c r="S8" s="31">
        <v>0</v>
      </c>
      <c r="T8" s="31">
        <v>1</v>
      </c>
      <c r="U8" s="31">
        <v>1</v>
      </c>
      <c r="V8" s="31">
        <v>0</v>
      </c>
      <c r="W8" s="31">
        <v>1</v>
      </c>
      <c r="X8" s="31">
        <v>1</v>
      </c>
      <c r="Y8" s="37"/>
      <c r="Z8" s="37"/>
    </row>
    <row r="9" spans="1:26">
      <c r="A9" s="32">
        <v>2</v>
      </c>
      <c r="B9" s="15"/>
      <c r="C9" s="38"/>
      <c r="D9" s="16"/>
      <c r="E9" s="16"/>
      <c r="F9" s="16"/>
      <c r="G9" s="16"/>
      <c r="H9" s="16"/>
      <c r="I9" s="16"/>
      <c r="J9" s="16"/>
      <c r="K9" s="16"/>
      <c r="L9" s="16"/>
      <c r="M9" s="16"/>
      <c r="N9" s="16"/>
      <c r="O9" s="16"/>
      <c r="P9" s="32">
        <f t="shared" si="0"/>
        <v>0</v>
      </c>
      <c r="Q9" s="16"/>
      <c r="R9" s="16"/>
      <c r="S9" s="16"/>
      <c r="T9" s="16"/>
      <c r="U9" s="16"/>
      <c r="V9" s="16"/>
      <c r="W9" s="16"/>
      <c r="X9" s="16"/>
      <c r="Y9" s="36">
        <f t="shared" si="1"/>
        <v>0</v>
      </c>
      <c r="Z9" s="36" t="str">
        <f t="shared" ref="Z9" si="2">IF(OR(Y9&gt;14,Y9=20),"Reçu",IF(Y9=0,"","Ajourné"))</f>
        <v/>
      </c>
    </row>
    <row r="10" spans="1:26">
      <c r="A10" s="33"/>
      <c r="B10" s="17"/>
      <c r="C10" s="39"/>
      <c r="D10" s="18"/>
      <c r="E10" s="18"/>
      <c r="F10" s="18"/>
      <c r="G10" s="18"/>
      <c r="H10" s="18"/>
      <c r="I10" s="18"/>
      <c r="J10" s="18"/>
      <c r="K10" s="18"/>
      <c r="L10" s="18"/>
      <c r="M10" s="18"/>
      <c r="N10" s="18"/>
      <c r="O10" s="18"/>
      <c r="P10" s="33"/>
      <c r="Q10" s="18"/>
      <c r="R10" s="18"/>
      <c r="S10" s="18"/>
      <c r="T10" s="18"/>
      <c r="U10" s="18"/>
      <c r="V10" s="18"/>
      <c r="W10" s="18"/>
      <c r="X10" s="18"/>
      <c r="Y10" s="37"/>
      <c r="Z10" s="37"/>
    </row>
    <row r="11" spans="1:26">
      <c r="A11" s="32">
        <v>3</v>
      </c>
      <c r="B11" s="15"/>
      <c r="C11" s="38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32">
        <f t="shared" si="0"/>
        <v>0</v>
      </c>
      <c r="Q11" s="16"/>
      <c r="R11" s="16"/>
      <c r="S11" s="16"/>
      <c r="T11" s="16"/>
      <c r="U11" s="16"/>
      <c r="V11" s="16"/>
      <c r="W11" s="16"/>
      <c r="X11" s="16"/>
      <c r="Y11" s="36">
        <f t="shared" si="1"/>
        <v>0</v>
      </c>
      <c r="Z11" s="36" t="str">
        <f t="shared" ref="Z11" si="3">IF(OR(Y11&gt;14,Y11=20),"Reçu",IF(Y11=0,"","Ajourné"))</f>
        <v/>
      </c>
    </row>
    <row r="12" spans="1:26">
      <c r="A12" s="33"/>
      <c r="B12" s="17"/>
      <c r="C12" s="3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33"/>
      <c r="Q12" s="18"/>
      <c r="R12" s="18"/>
      <c r="S12" s="18"/>
      <c r="T12" s="18"/>
      <c r="U12" s="18"/>
      <c r="V12" s="18"/>
      <c r="W12" s="18"/>
      <c r="X12" s="18"/>
      <c r="Y12" s="37"/>
      <c r="Z12" s="37"/>
    </row>
    <row r="13" spans="1:26">
      <c r="A13" s="32">
        <v>4</v>
      </c>
      <c r="B13" s="25"/>
      <c r="C13" s="54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32">
        <f t="shared" ref="P13" si="4">SUM(D14:O14)</f>
        <v>0</v>
      </c>
      <c r="Q13" s="16"/>
      <c r="R13" s="16"/>
      <c r="S13" s="16"/>
      <c r="T13" s="16"/>
      <c r="U13" s="16"/>
      <c r="V13" s="16"/>
      <c r="W13" s="16"/>
      <c r="X13" s="16"/>
      <c r="Y13" s="36">
        <f t="shared" ref="Y13" si="5">SUM(P13,Q14:X14)</f>
        <v>0</v>
      </c>
      <c r="Z13" s="36" t="str">
        <f t="shared" ref="Z13" si="6">IF(OR(Y13&gt;14,Y13=20),"Reçu",IF(Y13=0,"","Ajourné"))</f>
        <v/>
      </c>
    </row>
    <row r="14" spans="1:26">
      <c r="A14" s="33"/>
      <c r="B14" s="26"/>
      <c r="C14" s="55"/>
      <c r="D14" s="18" t="str">
        <f t="shared" ref="D14" si="7">IF(D13="","",IF(D$6=D13,1,""))</f>
        <v/>
      </c>
      <c r="E14" s="18" t="str">
        <f t="shared" ref="E14:O14" si="8">IF(E$7="","",IF(E$6=E13,1,""))</f>
        <v/>
      </c>
      <c r="F14" s="18" t="str">
        <f t="shared" si="8"/>
        <v/>
      </c>
      <c r="G14" s="18" t="str">
        <f t="shared" si="8"/>
        <v/>
      </c>
      <c r="H14" s="18" t="str">
        <f t="shared" si="8"/>
        <v/>
      </c>
      <c r="I14" s="18" t="str">
        <f t="shared" si="8"/>
        <v/>
      </c>
      <c r="J14" s="18" t="str">
        <f t="shared" si="8"/>
        <v/>
      </c>
      <c r="K14" s="18" t="str">
        <f t="shared" si="8"/>
        <v/>
      </c>
      <c r="L14" s="18" t="str">
        <f t="shared" si="8"/>
        <v/>
      </c>
      <c r="M14" s="18" t="str">
        <f t="shared" si="8"/>
        <v/>
      </c>
      <c r="N14" s="18" t="str">
        <f t="shared" si="8"/>
        <v/>
      </c>
      <c r="O14" s="18" t="str">
        <f t="shared" si="8"/>
        <v/>
      </c>
      <c r="P14" s="33"/>
      <c r="Q14" s="18" t="str">
        <f t="shared" ref="Q14:X14" si="9">IF(Q13="","",IF(Q$6=Q13,1,""))</f>
        <v/>
      </c>
      <c r="R14" s="18" t="str">
        <f t="shared" si="9"/>
        <v/>
      </c>
      <c r="S14" s="18" t="str">
        <f t="shared" si="9"/>
        <v/>
      </c>
      <c r="T14" s="18" t="str">
        <f t="shared" si="9"/>
        <v/>
      </c>
      <c r="U14" s="18" t="str">
        <f t="shared" si="9"/>
        <v/>
      </c>
      <c r="V14" s="18" t="str">
        <f t="shared" si="9"/>
        <v/>
      </c>
      <c r="W14" s="18" t="str">
        <f t="shared" si="9"/>
        <v/>
      </c>
      <c r="X14" s="18" t="str">
        <f t="shared" si="9"/>
        <v/>
      </c>
      <c r="Y14" s="37"/>
      <c r="Z14" s="37"/>
    </row>
    <row r="15" spans="1:26">
      <c r="A15" s="32">
        <v>5</v>
      </c>
      <c r="B15" s="15"/>
      <c r="C15" s="38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32"/>
      <c r="Q15" s="16"/>
      <c r="R15" s="16"/>
      <c r="S15" s="16"/>
      <c r="T15" s="16"/>
      <c r="U15" s="16"/>
      <c r="V15" s="16"/>
      <c r="W15" s="16"/>
      <c r="X15" s="16"/>
      <c r="Y15" s="36">
        <f t="shared" ref="Y15" si="10">SUM(P15,Q16:X16)</f>
        <v>0</v>
      </c>
      <c r="Z15" s="36" t="str">
        <f t="shared" ref="Z15" si="11">IF(OR(Y15&gt;14,Y15=20),"Reçu",IF(Y15=0,"","Ajourné"))</f>
        <v/>
      </c>
    </row>
    <row r="16" spans="1:26">
      <c r="A16" s="33"/>
      <c r="B16" s="17"/>
      <c r="C16" s="3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3"/>
      <c r="Q16" s="18"/>
      <c r="R16" s="18"/>
      <c r="S16" s="18"/>
      <c r="T16" s="18"/>
      <c r="U16" s="18"/>
      <c r="V16" s="18"/>
      <c r="W16" s="18"/>
      <c r="X16" s="18"/>
      <c r="Y16" s="37"/>
      <c r="Z16" s="37"/>
    </row>
    <row r="17" spans="1:26">
      <c r="A17" s="32">
        <v>6</v>
      </c>
      <c r="B17" s="15"/>
      <c r="C17" s="38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32"/>
      <c r="Q17" s="16"/>
      <c r="R17" s="16"/>
      <c r="S17" s="16"/>
      <c r="T17" s="16"/>
      <c r="U17" s="16"/>
      <c r="V17" s="16"/>
      <c r="W17" s="16"/>
      <c r="X17" s="16"/>
      <c r="Y17" s="36">
        <f t="shared" ref="Y17" si="12">SUM(P17,Q18:X18)</f>
        <v>0</v>
      </c>
      <c r="Z17" s="36" t="str">
        <f t="shared" ref="Z17" si="13">IF(OR(Y17&gt;14,Y17=20),"Reçu",IF(Y17=0,"","Ajourné"))</f>
        <v/>
      </c>
    </row>
    <row r="18" spans="1:26">
      <c r="A18" s="33"/>
      <c r="B18" s="17"/>
      <c r="C18" s="3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33"/>
      <c r="Q18" s="18"/>
      <c r="R18" s="18"/>
      <c r="S18" s="18"/>
      <c r="T18" s="18"/>
      <c r="U18" s="18"/>
      <c r="V18" s="18"/>
      <c r="W18" s="18"/>
      <c r="X18" s="18"/>
      <c r="Y18" s="37"/>
      <c r="Z18" s="37"/>
    </row>
    <row r="19" spans="1:26">
      <c r="A19" s="32">
        <v>7</v>
      </c>
      <c r="B19" s="15"/>
      <c r="C19" s="38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32"/>
      <c r="Q19" s="16"/>
      <c r="R19" s="16"/>
      <c r="S19" s="16"/>
      <c r="T19" s="16"/>
      <c r="U19" s="16"/>
      <c r="V19" s="16"/>
      <c r="W19" s="16"/>
      <c r="X19" s="16"/>
      <c r="Y19" s="36">
        <f t="shared" ref="Y19" si="14">SUM(P19,Q20:X20)</f>
        <v>0</v>
      </c>
      <c r="Z19" s="36" t="str">
        <f t="shared" ref="Z19" si="15">IF(OR(Y19&gt;14,Y19=20),"Reçu",IF(Y19=0,"","Ajourné"))</f>
        <v/>
      </c>
    </row>
    <row r="20" spans="1:26">
      <c r="A20" s="33"/>
      <c r="B20" s="17"/>
      <c r="C20" s="39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33"/>
      <c r="Q20" s="18"/>
      <c r="R20" s="18"/>
      <c r="S20" s="18"/>
      <c r="T20" s="18"/>
      <c r="U20" s="18"/>
      <c r="V20" s="18"/>
      <c r="W20" s="18"/>
      <c r="X20" s="18"/>
      <c r="Y20" s="37"/>
      <c r="Z20" s="37"/>
    </row>
    <row r="21" spans="1:26">
      <c r="A21" s="32">
        <v>8</v>
      </c>
      <c r="B21" s="15"/>
      <c r="C21" s="38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32"/>
      <c r="Q21" s="16"/>
      <c r="R21" s="16"/>
      <c r="S21" s="16"/>
      <c r="T21" s="16"/>
      <c r="U21" s="16"/>
      <c r="V21" s="16"/>
      <c r="W21" s="16"/>
      <c r="X21" s="16"/>
      <c r="Y21" s="36">
        <f t="shared" ref="Y21" si="16">SUM(P21,Q22:X22)</f>
        <v>0</v>
      </c>
      <c r="Z21" s="36" t="str">
        <f t="shared" ref="Z21" si="17">IF(OR(Y21&gt;14,Y21=20),"Reçu",IF(Y21=0,"","Ajourné"))</f>
        <v/>
      </c>
    </row>
    <row r="22" spans="1:26">
      <c r="A22" s="33"/>
      <c r="B22" s="17"/>
      <c r="C22" s="39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33"/>
      <c r="Q22" s="18"/>
      <c r="R22" s="18"/>
      <c r="S22" s="18"/>
      <c r="T22" s="18"/>
      <c r="U22" s="18"/>
      <c r="V22" s="18"/>
      <c r="W22" s="18"/>
      <c r="X22" s="18"/>
      <c r="Y22" s="37"/>
      <c r="Z22" s="37"/>
    </row>
    <row r="23" spans="1:26">
      <c r="A23" s="32">
        <v>9</v>
      </c>
      <c r="B23" s="15"/>
      <c r="C23" s="38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32"/>
      <c r="Q23" s="16"/>
      <c r="R23" s="16"/>
      <c r="S23" s="16"/>
      <c r="T23" s="16"/>
      <c r="U23" s="16"/>
      <c r="V23" s="16"/>
      <c r="W23" s="16"/>
      <c r="X23" s="16"/>
      <c r="Y23" s="36">
        <f t="shared" ref="Y23" si="18">SUM(P23,Q24:X24)</f>
        <v>0</v>
      </c>
      <c r="Z23" s="36" t="str">
        <f t="shared" ref="Z23" si="19">IF(OR(Y23&gt;14,Y23=20),"Reçu",IF(Y23=0,"","Ajourné"))</f>
        <v/>
      </c>
    </row>
    <row r="24" spans="1:26">
      <c r="A24" s="33"/>
      <c r="B24" s="17"/>
      <c r="C24" s="39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33"/>
      <c r="Q24" s="18"/>
      <c r="R24" s="18"/>
      <c r="S24" s="18"/>
      <c r="T24" s="18"/>
      <c r="U24" s="18"/>
      <c r="V24" s="18"/>
      <c r="W24" s="18"/>
      <c r="X24" s="18"/>
      <c r="Y24" s="37"/>
      <c r="Z24" s="37"/>
    </row>
    <row r="25" spans="1:26">
      <c r="A25" s="32">
        <v>10</v>
      </c>
      <c r="B25" s="15"/>
      <c r="C25" s="38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32"/>
      <c r="Q25" s="16"/>
      <c r="R25" s="16"/>
      <c r="S25" s="16"/>
      <c r="T25" s="16"/>
      <c r="U25" s="16"/>
      <c r="V25" s="16"/>
      <c r="W25" s="16"/>
      <c r="X25" s="16"/>
      <c r="Y25" s="36">
        <f t="shared" ref="Y25" si="20">SUM(P25,Q26:X26)</f>
        <v>0</v>
      </c>
      <c r="Z25" s="36" t="str">
        <f t="shared" ref="Z25" si="21">IF(OR(Y25&gt;14,Y25=20),"Reçu",IF(Y25=0,"","Ajourné"))</f>
        <v/>
      </c>
    </row>
    <row r="26" spans="1:26">
      <c r="A26" s="33"/>
      <c r="B26" s="17"/>
      <c r="C26" s="39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33"/>
      <c r="Q26" s="18"/>
      <c r="R26" s="18"/>
      <c r="S26" s="18"/>
      <c r="T26" s="18"/>
      <c r="U26" s="18"/>
      <c r="V26" s="18"/>
      <c r="W26" s="18"/>
      <c r="X26" s="18"/>
      <c r="Y26" s="37"/>
      <c r="Z26" s="37"/>
    </row>
    <row r="27" spans="1:26">
      <c r="A27" s="32">
        <v>11</v>
      </c>
      <c r="B27" s="15"/>
      <c r="C27" s="38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32"/>
      <c r="Q27" s="16"/>
      <c r="R27" s="16"/>
      <c r="S27" s="16"/>
      <c r="T27" s="16"/>
      <c r="U27" s="16"/>
      <c r="V27" s="16"/>
      <c r="W27" s="16"/>
      <c r="X27" s="16"/>
      <c r="Y27" s="36">
        <f t="shared" ref="Y27" si="22">SUM(P27,Q28:X28)</f>
        <v>0</v>
      </c>
      <c r="Z27" s="36" t="str">
        <f t="shared" ref="Z27" si="23">IF(OR(Y27&gt;14,Y27=20),"Reçu",IF(Y27=0,"","Ajourné"))</f>
        <v/>
      </c>
    </row>
    <row r="28" spans="1:26">
      <c r="A28" s="33"/>
      <c r="B28" s="17"/>
      <c r="C28" s="39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33"/>
      <c r="Q28" s="18"/>
      <c r="R28" s="18"/>
      <c r="S28" s="18"/>
      <c r="T28" s="18"/>
      <c r="U28" s="18"/>
      <c r="V28" s="18"/>
      <c r="W28" s="18"/>
      <c r="X28" s="18"/>
      <c r="Y28" s="37"/>
      <c r="Z28" s="37"/>
    </row>
    <row r="29" spans="1:26">
      <c r="A29" s="32">
        <v>12</v>
      </c>
      <c r="B29" s="15"/>
      <c r="C29" s="38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32"/>
      <c r="Q29" s="16"/>
      <c r="R29" s="16"/>
      <c r="S29" s="16"/>
      <c r="T29" s="16"/>
      <c r="U29" s="16"/>
      <c r="V29" s="16"/>
      <c r="W29" s="16"/>
      <c r="X29" s="16"/>
      <c r="Y29" s="36">
        <f>SUM(P29,Q30:X30)</f>
        <v>0</v>
      </c>
      <c r="Z29" s="36" t="str">
        <f t="shared" ref="Z29" si="24">IF(OR(Y29&gt;14,Y29=20),"Reçu",IF(Y29=0,"","Ajourné"))</f>
        <v/>
      </c>
    </row>
    <row r="30" spans="1:26">
      <c r="A30" s="33"/>
      <c r="B30" s="17"/>
      <c r="C30" s="39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33"/>
      <c r="Q30" s="18"/>
      <c r="R30" s="18"/>
      <c r="S30" s="18"/>
      <c r="T30" s="18"/>
      <c r="U30" s="18"/>
      <c r="V30" s="18"/>
      <c r="W30" s="18"/>
      <c r="X30" s="18"/>
      <c r="Y30" s="37"/>
      <c r="Z30" s="37"/>
    </row>
    <row r="31" spans="1:26">
      <c r="A31" s="32">
        <v>13</v>
      </c>
      <c r="B31" s="15"/>
      <c r="C31" s="38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32"/>
      <c r="Q31" s="16"/>
      <c r="R31" s="16"/>
      <c r="S31" s="16"/>
      <c r="T31" s="16"/>
      <c r="U31" s="16"/>
      <c r="V31" s="16"/>
      <c r="W31" s="16"/>
      <c r="X31" s="16"/>
      <c r="Y31" s="36">
        <f>SUM(P31,Q32:X32)</f>
        <v>0</v>
      </c>
      <c r="Z31" s="36" t="str">
        <f t="shared" ref="Z31" si="25">IF(OR(Y31&gt;14,Y31=20),"Reçu",IF(Y31=0,"","Ajourné"))</f>
        <v/>
      </c>
    </row>
    <row r="32" spans="1:26">
      <c r="A32" s="33"/>
      <c r="B32" s="17"/>
      <c r="C32" s="39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33"/>
      <c r="Q32" s="18"/>
      <c r="R32" s="18"/>
      <c r="S32" s="18"/>
      <c r="T32" s="18"/>
      <c r="U32" s="18"/>
      <c r="V32" s="18"/>
      <c r="W32" s="18"/>
      <c r="X32" s="18"/>
      <c r="Y32" s="37"/>
      <c r="Z32" s="37"/>
    </row>
    <row r="33" spans="1:26">
      <c r="A33" s="32">
        <v>15</v>
      </c>
      <c r="B33" s="15"/>
      <c r="C33" s="34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32"/>
      <c r="Q33" s="16"/>
      <c r="R33" s="16"/>
      <c r="S33" s="16"/>
      <c r="T33" s="16"/>
      <c r="U33" s="16"/>
      <c r="V33" s="16"/>
      <c r="W33" s="16"/>
      <c r="X33" s="16"/>
      <c r="Y33" s="36">
        <f>SUM(P33,Q34:X34)</f>
        <v>0</v>
      </c>
      <c r="Z33" s="36" t="str">
        <f t="shared" ref="Z33" si="26">IF(OR(Y33&gt;14,Y33=20),"Reçu",IF(Y33=0,"","Ajourné"))</f>
        <v/>
      </c>
    </row>
    <row r="34" spans="1:26">
      <c r="A34" s="33"/>
      <c r="B34" s="17"/>
      <c r="C34" s="35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33"/>
      <c r="Q34" s="18"/>
      <c r="R34" s="18"/>
      <c r="S34" s="18"/>
      <c r="T34" s="18"/>
      <c r="U34" s="18"/>
      <c r="V34" s="18"/>
      <c r="W34" s="18"/>
      <c r="X34" s="18"/>
      <c r="Y34" s="37"/>
      <c r="Z34" s="37"/>
    </row>
    <row r="35" spans="1:26">
      <c r="A35" s="32">
        <v>15</v>
      </c>
      <c r="B35" s="15"/>
      <c r="C35" s="40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32">
        <f>SUM(D36:O36)</f>
        <v>0</v>
      </c>
      <c r="Q35" s="16"/>
      <c r="R35" s="16"/>
      <c r="S35" s="16"/>
      <c r="T35" s="16"/>
      <c r="U35" s="16"/>
      <c r="V35" s="16"/>
      <c r="W35" s="16"/>
      <c r="X35" s="16"/>
      <c r="Y35" s="36">
        <f>SUM(P35,Q36:X36)</f>
        <v>0</v>
      </c>
      <c r="Z35" s="36" t="str">
        <f t="shared" ref="Z35" si="27">IF(OR(Y35&gt;14,Y35=20),"Reçu",IF(Y35=0,"","Ajourné"))</f>
        <v/>
      </c>
    </row>
    <row r="36" spans="1:26">
      <c r="A36" s="33"/>
      <c r="B36" s="17"/>
      <c r="C36" s="41"/>
      <c r="D36" s="18" t="str">
        <f>IF(D35="","",IF(D$6=D35,1,""))</f>
        <v/>
      </c>
      <c r="E36" s="18" t="str">
        <f t="shared" ref="E36:O44" si="28">IF(E$7="","",IF(E$6=E35,1,""))</f>
        <v/>
      </c>
      <c r="F36" s="18" t="str">
        <f t="shared" si="28"/>
        <v/>
      </c>
      <c r="G36" s="18" t="str">
        <f t="shared" si="28"/>
        <v/>
      </c>
      <c r="H36" s="18" t="str">
        <f t="shared" si="28"/>
        <v/>
      </c>
      <c r="I36" s="18" t="str">
        <f t="shared" si="28"/>
        <v/>
      </c>
      <c r="J36" s="18" t="str">
        <f t="shared" si="28"/>
        <v/>
      </c>
      <c r="K36" s="18" t="str">
        <f t="shared" si="28"/>
        <v/>
      </c>
      <c r="L36" s="18" t="str">
        <f t="shared" si="28"/>
        <v/>
      </c>
      <c r="M36" s="18" t="str">
        <f t="shared" si="28"/>
        <v/>
      </c>
      <c r="N36" s="18" t="str">
        <f t="shared" si="28"/>
        <v/>
      </c>
      <c r="O36" s="18" t="str">
        <f t="shared" si="28"/>
        <v/>
      </c>
      <c r="P36" s="33"/>
      <c r="Q36" s="18" t="str">
        <f>IF(Q35="","",IF(Q$6=Q35,1,""))</f>
        <v/>
      </c>
      <c r="R36" s="18" t="str">
        <f t="shared" ref="R36:X44" si="29">IF(R35="","",IF(R$6=R35,1,""))</f>
        <v/>
      </c>
      <c r="S36" s="18" t="str">
        <f t="shared" si="29"/>
        <v/>
      </c>
      <c r="T36" s="18" t="str">
        <f t="shared" si="29"/>
        <v/>
      </c>
      <c r="U36" s="18" t="str">
        <f t="shared" si="29"/>
        <v/>
      </c>
      <c r="V36" s="18" t="str">
        <f t="shared" si="29"/>
        <v/>
      </c>
      <c r="W36" s="18" t="str">
        <f t="shared" si="29"/>
        <v/>
      </c>
      <c r="X36" s="18" t="str">
        <f t="shared" si="29"/>
        <v/>
      </c>
      <c r="Y36" s="37"/>
      <c r="Z36" s="37"/>
    </row>
    <row r="37" spans="1:26">
      <c r="A37" s="32">
        <v>16</v>
      </c>
      <c r="B37" s="19"/>
      <c r="C37" s="38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32">
        <f>SUM(D38:O38)</f>
        <v>0</v>
      </c>
      <c r="Q37" s="16"/>
      <c r="R37" s="16"/>
      <c r="S37" s="16"/>
      <c r="T37" s="16"/>
      <c r="U37" s="16"/>
      <c r="V37" s="16"/>
      <c r="W37" s="16"/>
      <c r="X37" s="16"/>
      <c r="Y37" s="36">
        <f>SUM(P37,Q38:X38)</f>
        <v>0</v>
      </c>
      <c r="Z37" s="36" t="str">
        <f t="shared" ref="Z37" si="30">IF(OR(Y37&gt;14,Y37=20),"Reçu",IF(Y37=0,"","Ajourné"))</f>
        <v/>
      </c>
    </row>
    <row r="38" spans="1:26">
      <c r="A38" s="33"/>
      <c r="B38" s="17"/>
      <c r="C38" s="39"/>
      <c r="D38" s="18" t="str">
        <f>IF(D37="","",IF(D$6=D37,1,""))</f>
        <v/>
      </c>
      <c r="E38" s="18" t="str">
        <f t="shared" si="28"/>
        <v/>
      </c>
      <c r="F38" s="18" t="str">
        <f t="shared" si="28"/>
        <v/>
      </c>
      <c r="G38" s="18" t="str">
        <f t="shared" si="28"/>
        <v/>
      </c>
      <c r="H38" s="18" t="str">
        <f t="shared" si="28"/>
        <v/>
      </c>
      <c r="I38" s="18" t="str">
        <f t="shared" si="28"/>
        <v/>
      </c>
      <c r="J38" s="18" t="str">
        <f t="shared" si="28"/>
        <v/>
      </c>
      <c r="K38" s="18" t="str">
        <f t="shared" si="28"/>
        <v/>
      </c>
      <c r="L38" s="18" t="str">
        <f t="shared" si="28"/>
        <v/>
      </c>
      <c r="M38" s="18" t="str">
        <f t="shared" si="28"/>
        <v/>
      </c>
      <c r="N38" s="18" t="str">
        <f t="shared" si="28"/>
        <v/>
      </c>
      <c r="O38" s="18" t="str">
        <f t="shared" si="28"/>
        <v/>
      </c>
      <c r="P38" s="33"/>
      <c r="Q38" s="18" t="str">
        <f>IF(Q37="","",IF(Q$6=Q37,1,""))</f>
        <v/>
      </c>
      <c r="R38" s="18" t="str">
        <f t="shared" si="29"/>
        <v/>
      </c>
      <c r="S38" s="18" t="str">
        <f t="shared" si="29"/>
        <v/>
      </c>
      <c r="T38" s="18" t="str">
        <f t="shared" si="29"/>
        <v/>
      </c>
      <c r="U38" s="18" t="str">
        <f t="shared" si="29"/>
        <v/>
      </c>
      <c r="V38" s="18" t="str">
        <f t="shared" si="29"/>
        <v/>
      </c>
      <c r="W38" s="18" t="str">
        <f t="shared" si="29"/>
        <v/>
      </c>
      <c r="X38" s="18" t="str">
        <f t="shared" si="29"/>
        <v/>
      </c>
      <c r="Y38" s="37"/>
      <c r="Z38" s="37"/>
    </row>
    <row r="39" spans="1:26">
      <c r="A39" s="32">
        <v>17</v>
      </c>
      <c r="B39" s="19"/>
      <c r="C39" s="38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32">
        <f>SUM(D40:O40)</f>
        <v>0</v>
      </c>
      <c r="Q39" s="16"/>
      <c r="R39" s="16"/>
      <c r="S39" s="16"/>
      <c r="T39" s="16"/>
      <c r="U39" s="16"/>
      <c r="V39" s="16"/>
      <c r="W39" s="16"/>
      <c r="X39" s="16"/>
      <c r="Y39" s="36">
        <f>SUM(P39,Q40:X40)</f>
        <v>0</v>
      </c>
      <c r="Z39" s="36" t="str">
        <f t="shared" ref="Z39" si="31">IF(OR(Y39&gt;14,Y39=20),"Reçu",IF(Y39=0,"","Ajourné"))</f>
        <v/>
      </c>
    </row>
    <row r="40" spans="1:26">
      <c r="A40" s="33"/>
      <c r="B40" s="17"/>
      <c r="C40" s="39"/>
      <c r="D40" s="18" t="str">
        <f>IF(D39="","",IF(D$6=D39,1,""))</f>
        <v/>
      </c>
      <c r="E40" s="18" t="str">
        <f t="shared" si="28"/>
        <v/>
      </c>
      <c r="F40" s="18" t="str">
        <f t="shared" si="28"/>
        <v/>
      </c>
      <c r="G40" s="18" t="str">
        <f t="shared" si="28"/>
        <v/>
      </c>
      <c r="H40" s="18" t="str">
        <f t="shared" si="28"/>
        <v/>
      </c>
      <c r="I40" s="18" t="str">
        <f t="shared" si="28"/>
        <v/>
      </c>
      <c r="J40" s="18" t="str">
        <f t="shared" si="28"/>
        <v/>
      </c>
      <c r="K40" s="18" t="str">
        <f t="shared" si="28"/>
        <v/>
      </c>
      <c r="L40" s="18" t="str">
        <f t="shared" si="28"/>
        <v/>
      </c>
      <c r="M40" s="18" t="str">
        <f t="shared" si="28"/>
        <v/>
      </c>
      <c r="N40" s="18" t="str">
        <f t="shared" si="28"/>
        <v/>
      </c>
      <c r="O40" s="18" t="str">
        <f t="shared" si="28"/>
        <v/>
      </c>
      <c r="P40" s="33"/>
      <c r="Q40" s="18" t="str">
        <f>IF(Q39="","",IF(Q$6=Q39,1,""))</f>
        <v/>
      </c>
      <c r="R40" s="18" t="str">
        <f t="shared" si="29"/>
        <v/>
      </c>
      <c r="S40" s="18" t="str">
        <f t="shared" si="29"/>
        <v/>
      </c>
      <c r="T40" s="18" t="str">
        <f t="shared" si="29"/>
        <v/>
      </c>
      <c r="U40" s="18" t="str">
        <f t="shared" si="29"/>
        <v/>
      </c>
      <c r="V40" s="18" t="str">
        <f t="shared" si="29"/>
        <v/>
      </c>
      <c r="W40" s="18" t="str">
        <f t="shared" si="29"/>
        <v/>
      </c>
      <c r="X40" s="18" t="str">
        <f t="shared" si="29"/>
        <v/>
      </c>
      <c r="Y40" s="37"/>
      <c r="Z40" s="37"/>
    </row>
    <row r="41" spans="1:26">
      <c r="A41" s="32">
        <v>18</v>
      </c>
      <c r="B41" s="19"/>
      <c r="C41" s="38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32">
        <f>SUM(D42:O42)</f>
        <v>0</v>
      </c>
      <c r="Q41" s="16"/>
      <c r="R41" s="16"/>
      <c r="S41" s="16"/>
      <c r="T41" s="16"/>
      <c r="U41" s="16"/>
      <c r="V41" s="16"/>
      <c r="W41" s="16"/>
      <c r="X41" s="16"/>
      <c r="Y41" s="36">
        <f>SUM(P41,Q42:X42)</f>
        <v>0</v>
      </c>
      <c r="Z41" s="36" t="str">
        <f t="shared" ref="Z41" si="32">IF(OR(Y41&gt;14,Y41=20),"Reçu",IF(Y41=0,"","Ajourné"))</f>
        <v/>
      </c>
    </row>
    <row r="42" spans="1:26">
      <c r="A42" s="33"/>
      <c r="B42" s="17"/>
      <c r="C42" s="39"/>
      <c r="D42" s="18" t="str">
        <f>IF(D41="","",IF(D$6=D41,1,""))</f>
        <v/>
      </c>
      <c r="E42" s="18" t="str">
        <f t="shared" si="28"/>
        <v/>
      </c>
      <c r="F42" s="18" t="str">
        <f t="shared" si="28"/>
        <v/>
      </c>
      <c r="G42" s="18" t="str">
        <f t="shared" si="28"/>
        <v/>
      </c>
      <c r="H42" s="18" t="str">
        <f t="shared" si="28"/>
        <v/>
      </c>
      <c r="I42" s="18" t="str">
        <f t="shared" si="28"/>
        <v/>
      </c>
      <c r="J42" s="18" t="str">
        <f t="shared" si="28"/>
        <v/>
      </c>
      <c r="K42" s="18" t="str">
        <f t="shared" si="28"/>
        <v/>
      </c>
      <c r="L42" s="18" t="str">
        <f t="shared" si="28"/>
        <v/>
      </c>
      <c r="M42" s="18" t="str">
        <f t="shared" si="28"/>
        <v/>
      </c>
      <c r="N42" s="18" t="str">
        <f t="shared" si="28"/>
        <v/>
      </c>
      <c r="O42" s="18" t="str">
        <f t="shared" si="28"/>
        <v/>
      </c>
      <c r="P42" s="33"/>
      <c r="Q42" s="18" t="str">
        <f>IF(Q41="","",IF(Q$6=Q41,1,""))</f>
        <v/>
      </c>
      <c r="R42" s="18" t="str">
        <f t="shared" si="29"/>
        <v/>
      </c>
      <c r="S42" s="18" t="str">
        <f t="shared" si="29"/>
        <v/>
      </c>
      <c r="T42" s="18" t="str">
        <f t="shared" si="29"/>
        <v/>
      </c>
      <c r="U42" s="18" t="str">
        <f t="shared" si="29"/>
        <v/>
      </c>
      <c r="V42" s="18" t="str">
        <f t="shared" si="29"/>
        <v/>
      </c>
      <c r="W42" s="18" t="str">
        <f t="shared" si="29"/>
        <v/>
      </c>
      <c r="X42" s="18" t="str">
        <f t="shared" si="29"/>
        <v/>
      </c>
      <c r="Y42" s="37"/>
      <c r="Z42" s="37"/>
    </row>
    <row r="43" spans="1:26">
      <c r="A43" s="32">
        <v>19</v>
      </c>
      <c r="B43" s="15"/>
      <c r="C43" s="34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32">
        <f>SUM(D44:O44)</f>
        <v>0</v>
      </c>
      <c r="Q43" s="16"/>
      <c r="R43" s="16"/>
      <c r="S43" s="16"/>
      <c r="T43" s="16"/>
      <c r="U43" s="16"/>
      <c r="V43" s="16"/>
      <c r="W43" s="16"/>
      <c r="X43" s="16"/>
      <c r="Y43" s="36">
        <f>SUM(P43,Q44:X44)</f>
        <v>0</v>
      </c>
      <c r="Z43" s="36" t="str">
        <f t="shared" ref="Z43" si="33">IF(OR(Y43&gt;14,Y43=20),"Reçu",IF(Y43=0,"","Ajourné"))</f>
        <v/>
      </c>
    </row>
    <row r="44" spans="1:26">
      <c r="A44" s="33"/>
      <c r="B44" s="17"/>
      <c r="C44" s="35"/>
      <c r="D44" s="18" t="str">
        <f>IF(D43="","",IF(D$6=D43,1,""))</f>
        <v/>
      </c>
      <c r="E44" s="18" t="str">
        <f t="shared" si="28"/>
        <v/>
      </c>
      <c r="F44" s="18" t="str">
        <f t="shared" si="28"/>
        <v/>
      </c>
      <c r="G44" s="18" t="str">
        <f t="shared" si="28"/>
        <v/>
      </c>
      <c r="H44" s="18" t="str">
        <f t="shared" si="28"/>
        <v/>
      </c>
      <c r="I44" s="18" t="str">
        <f t="shared" si="28"/>
        <v/>
      </c>
      <c r="J44" s="18" t="str">
        <f t="shared" si="28"/>
        <v/>
      </c>
      <c r="K44" s="18" t="str">
        <f t="shared" si="28"/>
        <v/>
      </c>
      <c r="L44" s="18" t="str">
        <f t="shared" si="28"/>
        <v/>
      </c>
      <c r="M44" s="18" t="str">
        <f t="shared" si="28"/>
        <v/>
      </c>
      <c r="N44" s="18" t="str">
        <f t="shared" si="28"/>
        <v/>
      </c>
      <c r="O44" s="18" t="str">
        <f t="shared" si="28"/>
        <v/>
      </c>
      <c r="P44" s="33"/>
      <c r="Q44" s="18" t="str">
        <f>IF(Q43="","",IF(Q$6=Q43,1,""))</f>
        <v/>
      </c>
      <c r="R44" s="18" t="str">
        <f t="shared" si="29"/>
        <v/>
      </c>
      <c r="S44" s="18" t="str">
        <f t="shared" si="29"/>
        <v/>
      </c>
      <c r="T44" s="18" t="str">
        <f t="shared" si="29"/>
        <v/>
      </c>
      <c r="U44" s="18" t="str">
        <f t="shared" si="29"/>
        <v/>
      </c>
      <c r="V44" s="18" t="str">
        <f t="shared" si="29"/>
        <v/>
      </c>
      <c r="W44" s="18" t="str">
        <f t="shared" si="29"/>
        <v/>
      </c>
      <c r="X44" s="18" t="str">
        <f t="shared" si="29"/>
        <v/>
      </c>
      <c r="Y44" s="37"/>
      <c r="Z44" s="37"/>
    </row>
    <row r="45" spans="1:26">
      <c r="B45" s="2"/>
    </row>
    <row r="46" spans="1:26">
      <c r="B46" s="2" t="s">
        <v>12</v>
      </c>
      <c r="D46" s="20">
        <f>COUNTIF(D7:D44,"1")</f>
        <v>1</v>
      </c>
      <c r="E46" s="20">
        <f>COUNTIF(E7:E44,"1")</f>
        <v>0</v>
      </c>
      <c r="F46" s="20">
        <f t="shared" ref="F46:X46" si="34">COUNTIF(F7:F44,"1")</f>
        <v>1</v>
      </c>
      <c r="G46" s="20">
        <f t="shared" si="34"/>
        <v>0</v>
      </c>
      <c r="H46" s="20">
        <f t="shared" si="34"/>
        <v>1</v>
      </c>
      <c r="I46" s="20">
        <f t="shared" si="34"/>
        <v>0</v>
      </c>
      <c r="J46" s="20">
        <f t="shared" si="34"/>
        <v>1</v>
      </c>
      <c r="K46" s="20">
        <f t="shared" si="34"/>
        <v>0</v>
      </c>
      <c r="L46" s="20">
        <f t="shared" si="34"/>
        <v>0</v>
      </c>
      <c r="M46" s="20">
        <f t="shared" si="34"/>
        <v>1</v>
      </c>
      <c r="N46" s="20">
        <f t="shared" si="34"/>
        <v>1</v>
      </c>
      <c r="O46" s="20">
        <f t="shared" si="34"/>
        <v>1</v>
      </c>
      <c r="Q46" s="20">
        <f t="shared" si="34"/>
        <v>1</v>
      </c>
      <c r="R46" s="20">
        <f t="shared" si="34"/>
        <v>1</v>
      </c>
      <c r="S46" s="20">
        <f t="shared" si="34"/>
        <v>0</v>
      </c>
      <c r="T46" s="20">
        <f t="shared" si="34"/>
        <v>1</v>
      </c>
      <c r="U46" s="20">
        <f t="shared" si="34"/>
        <v>1</v>
      </c>
      <c r="V46" s="20">
        <f t="shared" si="34"/>
        <v>0</v>
      </c>
      <c r="W46" s="20">
        <f t="shared" si="34"/>
        <v>1</v>
      </c>
      <c r="X46" s="20">
        <f t="shared" si="34"/>
        <v>1</v>
      </c>
    </row>
    <row r="48" spans="1:26">
      <c r="A48" s="2"/>
      <c r="B48" s="2"/>
      <c r="C48" s="2"/>
    </row>
    <row r="49" spans="1:3" ht="15" customHeight="1">
      <c r="A49" s="2"/>
      <c r="B49" s="2"/>
      <c r="C49" s="2"/>
    </row>
    <row r="50" spans="1:3" ht="15" customHeight="1">
      <c r="A50" s="2"/>
      <c r="B50" s="2"/>
      <c r="C50" s="2"/>
    </row>
    <row r="51" spans="1:3">
      <c r="A51" s="2"/>
      <c r="B51" s="2"/>
      <c r="C51" s="2"/>
    </row>
    <row r="52" spans="1:3">
      <c r="A52" s="2"/>
      <c r="B52" s="2"/>
      <c r="C52" s="2"/>
    </row>
    <row r="53" spans="1:3">
      <c r="A53" s="2"/>
      <c r="B53" s="2"/>
      <c r="C53" s="2"/>
    </row>
    <row r="54" spans="1:3">
      <c r="A54" s="2"/>
      <c r="B54" s="2"/>
      <c r="C54" s="2"/>
    </row>
    <row r="55" spans="1:3">
      <c r="A55" s="2"/>
      <c r="B55" s="2"/>
      <c r="C55" s="2"/>
    </row>
    <row r="56" spans="1:3">
      <c r="A56" s="2"/>
      <c r="B56" s="2"/>
      <c r="C56" s="2"/>
    </row>
    <row r="57" spans="1:3">
      <c r="A57" s="2"/>
      <c r="B57" s="2"/>
      <c r="C57" s="2"/>
    </row>
    <row r="58" spans="1:3">
      <c r="A58" s="2"/>
      <c r="B58" s="2"/>
      <c r="C58" s="2"/>
    </row>
    <row r="59" spans="1:3">
      <c r="A59" s="2"/>
      <c r="B59" s="2"/>
      <c r="C59" s="2"/>
    </row>
    <row r="60" spans="1:3">
      <c r="A60" s="2"/>
      <c r="B60" s="2"/>
      <c r="C60" s="2"/>
    </row>
    <row r="61" spans="1:3">
      <c r="A61" s="2"/>
      <c r="B61" s="2"/>
      <c r="C61" s="2"/>
    </row>
    <row r="62" spans="1:3">
      <c r="A62" s="2"/>
      <c r="B62" s="2"/>
      <c r="C62" s="2"/>
    </row>
    <row r="63" spans="1:3">
      <c r="A63" s="2"/>
      <c r="B63" s="2"/>
      <c r="C63" s="2"/>
    </row>
    <row r="64" spans="1:3">
      <c r="A64" s="2"/>
      <c r="B64" s="2"/>
      <c r="C64" s="2"/>
    </row>
    <row r="65" spans="1:3">
      <c r="A65" s="2"/>
      <c r="B65" s="2"/>
      <c r="C65" s="2"/>
    </row>
    <row r="66" spans="1:3">
      <c r="A66" s="2"/>
      <c r="B66" s="2"/>
      <c r="C66" s="2"/>
    </row>
    <row r="67" spans="1:3">
      <c r="A67" s="2"/>
      <c r="B67" s="2"/>
      <c r="C67" s="2"/>
    </row>
  </sheetData>
  <mergeCells count="102">
    <mergeCell ref="D3:O3"/>
    <mergeCell ref="Q3:X3"/>
    <mergeCell ref="A4:B6"/>
    <mergeCell ref="P5:P6"/>
    <mergeCell ref="Y5:Y6"/>
    <mergeCell ref="Z5:Z6"/>
    <mergeCell ref="A1:Z1"/>
    <mergeCell ref="A7:A8"/>
    <mergeCell ref="C7:C8"/>
    <mergeCell ref="P7:P8"/>
    <mergeCell ref="Y7:Y8"/>
    <mergeCell ref="Z7:Z8"/>
    <mergeCell ref="A9:A10"/>
    <mergeCell ref="C9:C10"/>
    <mergeCell ref="P9:P10"/>
    <mergeCell ref="Y9:Y10"/>
    <mergeCell ref="Z9:Z10"/>
    <mergeCell ref="A11:A12"/>
    <mergeCell ref="C11:C12"/>
    <mergeCell ref="P11:P12"/>
    <mergeCell ref="Y11:Y12"/>
    <mergeCell ref="Z11:Z12"/>
    <mergeCell ref="A13:A14"/>
    <mergeCell ref="C13:C14"/>
    <mergeCell ref="P13:P14"/>
    <mergeCell ref="Y13:Y14"/>
    <mergeCell ref="Z13:Z14"/>
    <mergeCell ref="A15:A16"/>
    <mergeCell ref="C15:C16"/>
    <mergeCell ref="P15:P16"/>
    <mergeCell ref="Y15:Y16"/>
    <mergeCell ref="Z15:Z16"/>
    <mergeCell ref="A17:A18"/>
    <mergeCell ref="C17:C18"/>
    <mergeCell ref="P17:P18"/>
    <mergeCell ref="Y17:Y18"/>
    <mergeCell ref="Z17:Z18"/>
    <mergeCell ref="A19:A20"/>
    <mergeCell ref="C19:C20"/>
    <mergeCell ref="P19:P20"/>
    <mergeCell ref="Y19:Y20"/>
    <mergeCell ref="Z19:Z20"/>
    <mergeCell ref="A21:A22"/>
    <mergeCell ref="C21:C22"/>
    <mergeCell ref="P21:P22"/>
    <mergeCell ref="Y21:Y22"/>
    <mergeCell ref="Z21:Z22"/>
    <mergeCell ref="A23:A24"/>
    <mergeCell ref="C23:C24"/>
    <mergeCell ref="P23:P24"/>
    <mergeCell ref="Y23:Y24"/>
    <mergeCell ref="Z23:Z24"/>
    <mergeCell ref="A25:A26"/>
    <mergeCell ref="C25:C26"/>
    <mergeCell ref="P25:P26"/>
    <mergeCell ref="Y25:Y26"/>
    <mergeCell ref="Z25:Z26"/>
    <mergeCell ref="A27:A28"/>
    <mergeCell ref="C27:C28"/>
    <mergeCell ref="P27:P28"/>
    <mergeCell ref="Y27:Y28"/>
    <mergeCell ref="Z27:Z28"/>
    <mergeCell ref="A29:A30"/>
    <mergeCell ref="C29:C30"/>
    <mergeCell ref="P29:P30"/>
    <mergeCell ref="Y29:Y30"/>
    <mergeCell ref="Z29:Z30"/>
    <mergeCell ref="A31:A32"/>
    <mergeCell ref="C31:C32"/>
    <mergeCell ref="P31:P32"/>
    <mergeCell ref="Y31:Y32"/>
    <mergeCell ref="Z31:Z32"/>
    <mergeCell ref="A33:A34"/>
    <mergeCell ref="C33:C34"/>
    <mergeCell ref="P33:P34"/>
    <mergeCell ref="Y33:Y34"/>
    <mergeCell ref="Z33:Z34"/>
    <mergeCell ref="A35:A36"/>
    <mergeCell ref="C35:C36"/>
    <mergeCell ref="P35:P36"/>
    <mergeCell ref="Y35:Y36"/>
    <mergeCell ref="Z35:Z36"/>
    <mergeCell ref="A37:A38"/>
    <mergeCell ref="C37:C38"/>
    <mergeCell ref="P37:P38"/>
    <mergeCell ref="Y37:Y38"/>
    <mergeCell ref="Z37:Z38"/>
    <mergeCell ref="A43:A44"/>
    <mergeCell ref="C43:C44"/>
    <mergeCell ref="P43:P44"/>
    <mergeCell ref="Y43:Y44"/>
    <mergeCell ref="Z43:Z44"/>
    <mergeCell ref="A39:A40"/>
    <mergeCell ref="C39:C40"/>
    <mergeCell ref="P39:P40"/>
    <mergeCell ref="Y39:Y40"/>
    <mergeCell ref="Z39:Z40"/>
    <mergeCell ref="A41:A42"/>
    <mergeCell ref="C41:C42"/>
    <mergeCell ref="P41:P42"/>
    <mergeCell ref="Y41:Y42"/>
    <mergeCell ref="Z41:Z42"/>
  </mergeCells>
  <conditionalFormatting sqref="D29:O29 D31:O31 D33:O33 D35:O35 D37:O37 D39:O39 D41:O41 D43:O43 Q29:X29 Q31:X31 Q33:X33 Q35:X35 Q37:X37 Q39:X39 Q41:X41 Q43:X43 D27:O27 Q27:X27">
    <cfRule type="expression" dxfId="24" priority="62">
      <formula>$B27=""</formula>
    </cfRule>
    <cfRule type="cellIs" dxfId="23" priority="63" operator="equal">
      <formula>D$6</formula>
    </cfRule>
    <cfRule type="cellIs" dxfId="22" priority="64" operator="notEqual">
      <formula>D$6</formula>
    </cfRule>
  </conditionalFormatting>
  <conditionalFormatting sqref="Z7:Z44">
    <cfRule type="cellIs" dxfId="21" priority="6" operator="equal">
      <formula>"ajourné"</formula>
    </cfRule>
    <cfRule type="cellIs" dxfId="20" priority="7" operator="equal">
      <formula>"reçu"</formula>
    </cfRule>
  </conditionalFormatting>
  <conditionalFormatting sqref="Z7 Z9 Z11 Z13 Z15 Z17 Z19 Z21 Z23 Z25 Z27 Z29 Z31 Z33 Z35 Z37 Z39 Z41 Z43">
    <cfRule type="expression" dxfId="19" priority="8">
      <formula>$Y7=0</formula>
    </cfRule>
  </conditionalFormatting>
  <conditionalFormatting sqref="Z8 Z10 Z12 Z14 Z16 Z18 Z20 Z22 Z24 Z26 Z28 Z30 Z32 Z34 Z36 Z38 Z40 Z42 Z44">
    <cfRule type="expression" dxfId="18" priority="9">
      <formula>#REF!=0</formula>
    </cfRule>
  </conditionalFormatting>
  <conditionalFormatting sqref="D7:O7 D9:O9 D11:O11 D13:O13 D15:O15 D17:O17 D19:O19 D21:O21 D23:O23 D25:O25 Q7:X7 Q9:X9 Q11:X11 Q13:X13 Q15:X15 Q17:X17 Q19:X19 Q21:X21 Q23:X23 Q25:X25">
    <cfRule type="expression" dxfId="17" priority="3">
      <formula>$B7=""</formula>
    </cfRule>
    <cfRule type="cellIs" dxfId="16" priority="4" operator="equal">
      <formula>D$6</formula>
    </cfRule>
    <cfRule type="cellIs" dxfId="15" priority="5" operator="notEqual">
      <formula>D$6</formula>
    </cfRule>
  </conditionalFormatting>
  <conditionalFormatting sqref="D6">
    <cfRule type="cellIs" dxfId="14" priority="1" operator="notEqual">
      <formula>D$6</formula>
    </cfRule>
  </conditionalFormatting>
  <printOptions horizontalCentered="1"/>
  <pageMargins left="0.11811023622047245" right="0.15748031496062992" top="0.4" bottom="0.23622047244094491" header="0.11811023622047245" footer="0.15748031496062992"/>
  <pageSetup paperSize="9" scale="76" orientation="landscape" horizontalDpi="200" verticalDpi="200" r:id="rId1"/>
  <headerFooter alignWithMargins="0">
    <oddHeader>&amp;LCommission Départementale d'Arbitrage&amp;R&amp;D</oddHead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Z67"/>
  <sheetViews>
    <sheetView tabSelected="1" view="pageBreakPreview" zoomScaleNormal="85" zoomScaleSheetLayoutView="100" workbookViewId="0">
      <pane xSplit="3" ySplit="6" topLeftCell="D7" activePane="bottomRight" state="frozen"/>
      <selection activeCell="T6" sqref="T6"/>
      <selection pane="topRight" activeCell="T6" sqref="T6"/>
      <selection pane="bottomLeft" activeCell="T6" sqref="T6"/>
      <selection pane="bottomRight" activeCell="Y11" sqref="Y11:Y12"/>
    </sheetView>
  </sheetViews>
  <sheetFormatPr baseColWidth="10" defaultColWidth="11.42578125" defaultRowHeight="15"/>
  <cols>
    <col min="1" max="1" width="4.140625" style="1" customWidth="1"/>
    <col min="2" max="2" width="21.140625" style="1" customWidth="1"/>
    <col min="3" max="3" width="5.85546875" style="1" customWidth="1"/>
    <col min="4" max="15" width="3.28515625" style="2" customWidth="1"/>
    <col min="16" max="16" width="6.42578125" style="2" customWidth="1"/>
    <col min="17" max="24" width="3.28515625" style="2" customWidth="1"/>
    <col min="25" max="25" width="8.42578125" style="2" customWidth="1"/>
    <col min="26" max="26" width="8.28515625" style="2" customWidth="1"/>
    <col min="27" max="16384" width="11.42578125" style="2"/>
  </cols>
  <sheetData>
    <row r="1" spans="1:26" ht="23.25">
      <c r="A1" s="53" t="s">
        <v>0</v>
      </c>
      <c r="B1" s="53"/>
      <c r="C1" s="53"/>
      <c r="D1" s="53"/>
      <c r="E1" s="53"/>
      <c r="F1" s="53"/>
      <c r="G1" s="53"/>
      <c r="H1" s="53"/>
      <c r="I1" s="53"/>
      <c r="J1" s="53"/>
      <c r="K1" s="53"/>
      <c r="L1" s="53"/>
      <c r="M1" s="53"/>
      <c r="N1" s="53"/>
      <c r="O1" s="53"/>
      <c r="P1" s="53"/>
      <c r="Q1" s="53"/>
      <c r="R1" s="53"/>
      <c r="S1" s="53"/>
      <c r="T1" s="53"/>
      <c r="U1" s="53"/>
      <c r="V1" s="53"/>
      <c r="W1" s="53"/>
      <c r="X1" s="53"/>
      <c r="Y1" s="53"/>
      <c r="Z1" s="53"/>
    </row>
    <row r="2" spans="1:26">
      <c r="B2" s="21" t="s">
        <v>18</v>
      </c>
    </row>
    <row r="3" spans="1:26" ht="15" customHeight="1">
      <c r="B3" s="22" t="s">
        <v>23</v>
      </c>
      <c r="D3" s="42" t="s">
        <v>1</v>
      </c>
      <c r="E3" s="43"/>
      <c r="F3" s="43"/>
      <c r="G3" s="43"/>
      <c r="H3" s="43"/>
      <c r="I3" s="43"/>
      <c r="J3" s="43"/>
      <c r="K3" s="43"/>
      <c r="L3" s="43"/>
      <c r="M3" s="43"/>
      <c r="N3" s="43"/>
      <c r="O3" s="44"/>
      <c r="Q3" s="42" t="s">
        <v>15</v>
      </c>
      <c r="R3" s="43"/>
      <c r="S3" s="43"/>
      <c r="T3" s="43"/>
      <c r="U3" s="43"/>
      <c r="V3" s="43"/>
      <c r="W3" s="43"/>
      <c r="X3" s="44"/>
    </row>
    <row r="4" spans="1:26" ht="17.100000000000001" customHeight="1">
      <c r="A4" s="45" t="s">
        <v>58</v>
      </c>
      <c r="B4" s="46"/>
      <c r="C4" s="3" t="s">
        <v>3</v>
      </c>
      <c r="D4" s="4">
        <v>1</v>
      </c>
      <c r="E4" s="4">
        <v>2</v>
      </c>
      <c r="F4" s="4">
        <v>3</v>
      </c>
      <c r="G4" s="4">
        <v>4</v>
      </c>
      <c r="H4" s="4">
        <v>5</v>
      </c>
      <c r="I4" s="5">
        <v>6</v>
      </c>
      <c r="J4" s="4">
        <v>7</v>
      </c>
      <c r="K4" s="4">
        <v>8</v>
      </c>
      <c r="L4" s="4">
        <v>9</v>
      </c>
      <c r="M4" s="4">
        <v>10</v>
      </c>
      <c r="N4" s="4">
        <v>11</v>
      </c>
      <c r="O4" s="4">
        <v>12</v>
      </c>
      <c r="Q4" s="6">
        <v>1</v>
      </c>
      <c r="R4" s="6">
        <v>2</v>
      </c>
      <c r="S4" s="6">
        <v>3</v>
      </c>
      <c r="T4" s="6">
        <v>4</v>
      </c>
      <c r="U4" s="6">
        <v>5</v>
      </c>
      <c r="V4" s="6">
        <v>6</v>
      </c>
      <c r="W4" s="6">
        <v>7</v>
      </c>
      <c r="X4" s="6">
        <v>8</v>
      </c>
    </row>
    <row r="5" spans="1:26" s="10" customFormat="1" ht="57.75" customHeight="1">
      <c r="A5" s="45"/>
      <c r="B5" s="46"/>
      <c r="C5" s="7" t="s">
        <v>4</v>
      </c>
      <c r="D5" s="8" t="s">
        <v>24</v>
      </c>
      <c r="E5" s="8" t="s">
        <v>25</v>
      </c>
      <c r="F5" s="8" t="s">
        <v>26</v>
      </c>
      <c r="G5" s="8" t="s">
        <v>27</v>
      </c>
      <c r="H5" s="8" t="s">
        <v>28</v>
      </c>
      <c r="I5" s="9" t="s">
        <v>29</v>
      </c>
      <c r="J5" s="8" t="s">
        <v>30</v>
      </c>
      <c r="K5" s="27" t="s">
        <v>31</v>
      </c>
      <c r="L5" s="8" t="s">
        <v>32</v>
      </c>
      <c r="M5" s="28" t="s">
        <v>33</v>
      </c>
      <c r="N5" s="8"/>
      <c r="O5" s="28" t="s">
        <v>34</v>
      </c>
      <c r="P5" s="49" t="s">
        <v>5</v>
      </c>
      <c r="Q5" s="8" t="s">
        <v>49</v>
      </c>
      <c r="R5" s="8" t="s">
        <v>50</v>
      </c>
      <c r="S5" s="8" t="s">
        <v>51</v>
      </c>
      <c r="T5" s="8" t="s">
        <v>52</v>
      </c>
      <c r="U5" s="8" t="s">
        <v>19</v>
      </c>
      <c r="V5" s="9" t="s">
        <v>53</v>
      </c>
      <c r="W5" s="28" t="s">
        <v>54</v>
      </c>
      <c r="X5" s="8" t="s">
        <v>20</v>
      </c>
      <c r="Y5" s="49" t="s">
        <v>16</v>
      </c>
      <c r="Z5" s="51" t="s">
        <v>7</v>
      </c>
    </row>
    <row r="6" spans="1:26" ht="15" customHeight="1">
      <c r="A6" s="47"/>
      <c r="B6" s="48"/>
      <c r="C6" s="11" t="s">
        <v>8</v>
      </c>
      <c r="D6" s="12" t="s">
        <v>10</v>
      </c>
      <c r="E6" s="12" t="s">
        <v>11</v>
      </c>
      <c r="F6" s="12" t="s">
        <v>11</v>
      </c>
      <c r="G6" s="12" t="s">
        <v>11</v>
      </c>
      <c r="H6" s="12" t="s">
        <v>11</v>
      </c>
      <c r="I6" s="13" t="s">
        <v>10</v>
      </c>
      <c r="J6" s="12" t="s">
        <v>11</v>
      </c>
      <c r="K6" s="12" t="s">
        <v>10</v>
      </c>
      <c r="L6" s="12" t="s">
        <v>10</v>
      </c>
      <c r="M6" s="12" t="s">
        <v>11</v>
      </c>
      <c r="N6" s="12" t="s">
        <v>11</v>
      </c>
      <c r="O6" s="12" t="s">
        <v>10</v>
      </c>
      <c r="P6" s="50"/>
      <c r="Q6" s="14" t="s">
        <v>9</v>
      </c>
      <c r="R6" s="14" t="s">
        <v>10</v>
      </c>
      <c r="S6" s="14" t="s">
        <v>10</v>
      </c>
      <c r="T6" s="14" t="s">
        <v>10</v>
      </c>
      <c r="U6" s="14" t="s">
        <v>10</v>
      </c>
      <c r="V6" s="14" t="s">
        <v>11</v>
      </c>
      <c r="W6" s="14" t="s">
        <v>9</v>
      </c>
      <c r="X6" s="14" t="s">
        <v>9</v>
      </c>
      <c r="Y6" s="50"/>
      <c r="Z6" s="52"/>
    </row>
    <row r="7" spans="1:26">
      <c r="A7" s="32">
        <v>1</v>
      </c>
      <c r="B7" s="15"/>
      <c r="C7" s="38"/>
      <c r="D7" s="29" t="s">
        <v>10</v>
      </c>
      <c r="E7" s="29" t="s">
        <v>9</v>
      </c>
      <c r="F7" s="29" t="s">
        <v>11</v>
      </c>
      <c r="G7" s="29" t="s">
        <v>9</v>
      </c>
      <c r="H7" s="29" t="s">
        <v>11</v>
      </c>
      <c r="I7" s="29" t="s">
        <v>10</v>
      </c>
      <c r="J7" s="29" t="s">
        <v>11</v>
      </c>
      <c r="K7" s="29" t="s">
        <v>11</v>
      </c>
      <c r="L7" s="29" t="s">
        <v>10</v>
      </c>
      <c r="M7" s="29" t="s">
        <v>11</v>
      </c>
      <c r="N7" s="29" t="s">
        <v>11</v>
      </c>
      <c r="O7" s="29" t="s">
        <v>10</v>
      </c>
      <c r="P7" s="32">
        <f>SUM(D8:O8)</f>
        <v>9</v>
      </c>
      <c r="Q7" s="16" t="s">
        <v>9</v>
      </c>
      <c r="R7" s="16" t="s">
        <v>11</v>
      </c>
      <c r="S7" s="16" t="s">
        <v>10</v>
      </c>
      <c r="T7" s="16" t="s">
        <v>11</v>
      </c>
      <c r="U7" s="16" t="s">
        <v>9</v>
      </c>
      <c r="V7" s="16" t="s">
        <v>11</v>
      </c>
      <c r="W7" s="16" t="s">
        <v>9</v>
      </c>
      <c r="X7" s="16" t="s">
        <v>9</v>
      </c>
      <c r="Y7" s="36">
        <v>14</v>
      </c>
      <c r="Z7" s="36" t="str">
        <f t="shared" ref="Z7" si="0">IF(OR(Y7&gt;14,Y7=20),"Reçu",IF(Y7=0,"","Ajourné"))</f>
        <v>Ajourné</v>
      </c>
    </row>
    <row r="8" spans="1:26">
      <c r="A8" s="33"/>
      <c r="B8" s="17" t="s">
        <v>55</v>
      </c>
      <c r="C8" s="39"/>
      <c r="D8" s="31">
        <v>1</v>
      </c>
      <c r="E8" s="31">
        <v>0</v>
      </c>
      <c r="F8" s="31">
        <v>1</v>
      </c>
      <c r="G8" s="31">
        <v>0</v>
      </c>
      <c r="H8" s="31">
        <v>1</v>
      </c>
      <c r="I8" s="31">
        <v>1</v>
      </c>
      <c r="J8" s="31">
        <v>1</v>
      </c>
      <c r="K8" s="31">
        <v>0</v>
      </c>
      <c r="L8" s="31">
        <v>1</v>
      </c>
      <c r="M8" s="31">
        <v>1</v>
      </c>
      <c r="N8" s="31">
        <v>1</v>
      </c>
      <c r="O8" s="31">
        <v>1</v>
      </c>
      <c r="P8" s="33"/>
      <c r="Q8" s="31">
        <v>1</v>
      </c>
      <c r="R8" s="31">
        <v>0</v>
      </c>
      <c r="S8" s="31">
        <v>1</v>
      </c>
      <c r="T8" s="31">
        <v>0</v>
      </c>
      <c r="U8" s="31">
        <v>0</v>
      </c>
      <c r="V8" s="31">
        <v>1</v>
      </c>
      <c r="W8" s="31">
        <v>1</v>
      </c>
      <c r="X8" s="31">
        <v>1</v>
      </c>
      <c r="Y8" s="37"/>
      <c r="Z8" s="37"/>
    </row>
    <row r="9" spans="1:26">
      <c r="A9" s="32">
        <v>2</v>
      </c>
      <c r="B9" s="15"/>
      <c r="C9" s="38"/>
      <c r="D9" s="30" t="s">
        <v>10</v>
      </c>
      <c r="E9" s="30" t="s">
        <v>11</v>
      </c>
      <c r="F9" s="30" t="s">
        <v>11</v>
      </c>
      <c r="G9" s="30" t="s">
        <v>9</v>
      </c>
      <c r="H9" s="30" t="s">
        <v>11</v>
      </c>
      <c r="I9" s="30" t="s">
        <v>9</v>
      </c>
      <c r="J9" s="30" t="s">
        <v>11</v>
      </c>
      <c r="K9" s="30" t="s">
        <v>9</v>
      </c>
      <c r="L9" s="30" t="s">
        <v>10</v>
      </c>
      <c r="M9" s="30" t="s">
        <v>11</v>
      </c>
      <c r="N9" s="30" t="s">
        <v>10</v>
      </c>
      <c r="O9" s="30" t="s">
        <v>10</v>
      </c>
      <c r="P9" s="32">
        <f>SUM(D10:O10)</f>
        <v>8</v>
      </c>
      <c r="Q9" s="16" t="s">
        <v>9</v>
      </c>
      <c r="R9" s="16" t="s">
        <v>10</v>
      </c>
      <c r="S9" s="16" t="s">
        <v>10</v>
      </c>
      <c r="T9" s="16" t="s">
        <v>9</v>
      </c>
      <c r="U9" s="16" t="s">
        <v>10</v>
      </c>
      <c r="V9" s="16" t="s">
        <v>11</v>
      </c>
      <c r="W9" s="16" t="s">
        <v>9</v>
      </c>
      <c r="X9" s="16" t="s">
        <v>9</v>
      </c>
      <c r="Y9" s="36">
        <v>15</v>
      </c>
      <c r="Z9" s="36" t="str">
        <f t="shared" ref="Z9" si="1">IF(OR(Y9&gt;14,Y9=20),"Reçu",IF(Y9=0,"","Ajourné"))</f>
        <v>Reçu</v>
      </c>
    </row>
    <row r="10" spans="1:26">
      <c r="A10" s="33"/>
      <c r="B10" s="17" t="s">
        <v>57</v>
      </c>
      <c r="C10" s="39"/>
      <c r="D10" s="31">
        <v>1</v>
      </c>
      <c r="E10" s="31">
        <v>1</v>
      </c>
      <c r="F10" s="31">
        <v>1</v>
      </c>
      <c r="G10" s="31">
        <v>0</v>
      </c>
      <c r="H10" s="31">
        <v>1</v>
      </c>
      <c r="I10" s="31">
        <v>0</v>
      </c>
      <c r="J10" s="31">
        <v>1</v>
      </c>
      <c r="K10" s="31">
        <v>0</v>
      </c>
      <c r="L10" s="31">
        <v>1</v>
      </c>
      <c r="M10" s="31">
        <v>1</v>
      </c>
      <c r="N10" s="31">
        <v>0</v>
      </c>
      <c r="O10" s="31">
        <v>1</v>
      </c>
      <c r="P10" s="33"/>
      <c r="Q10" s="31">
        <v>1</v>
      </c>
      <c r="R10" s="31">
        <v>1</v>
      </c>
      <c r="S10" s="31">
        <v>1</v>
      </c>
      <c r="T10" s="31">
        <v>0</v>
      </c>
      <c r="U10" s="31">
        <v>1</v>
      </c>
      <c r="V10" s="31">
        <v>1</v>
      </c>
      <c r="W10" s="31">
        <v>1</v>
      </c>
      <c r="X10" s="31">
        <v>1</v>
      </c>
      <c r="Y10" s="37"/>
      <c r="Z10" s="37"/>
    </row>
    <row r="11" spans="1:26">
      <c r="A11" s="32">
        <v>3</v>
      </c>
      <c r="B11" s="15"/>
      <c r="C11" s="38"/>
      <c r="D11" s="16"/>
      <c r="E11" s="16"/>
      <c r="F11" s="16"/>
      <c r="G11" s="16"/>
      <c r="H11" s="16"/>
      <c r="I11" s="16"/>
      <c r="J11" s="16"/>
      <c r="K11" s="16"/>
      <c r="L11" s="16"/>
      <c r="M11" s="16"/>
      <c r="N11" s="16"/>
      <c r="O11" s="16"/>
      <c r="P11" s="32"/>
      <c r="Q11" s="16"/>
      <c r="R11" s="16"/>
      <c r="S11" s="16"/>
      <c r="T11" s="16"/>
      <c r="U11" s="16"/>
      <c r="V11" s="16"/>
      <c r="W11" s="16"/>
      <c r="X11" s="16"/>
      <c r="Y11" s="36"/>
      <c r="Z11" s="36" t="str">
        <f t="shared" ref="Z11" si="2">IF(OR(Y11&gt;14,Y11=20),"Reçu",IF(Y11=0,"","Ajourné"))</f>
        <v/>
      </c>
    </row>
    <row r="12" spans="1:26">
      <c r="A12" s="33"/>
      <c r="B12" s="17"/>
      <c r="C12" s="39"/>
      <c r="D12" s="18"/>
      <c r="E12" s="18"/>
      <c r="F12" s="18"/>
      <c r="G12" s="18"/>
      <c r="H12" s="18"/>
      <c r="I12" s="18"/>
      <c r="J12" s="18"/>
      <c r="K12" s="18"/>
      <c r="L12" s="18"/>
      <c r="M12" s="18"/>
      <c r="N12" s="18"/>
      <c r="O12" s="18"/>
      <c r="P12" s="33"/>
      <c r="Q12" s="18"/>
      <c r="R12" s="18"/>
      <c r="S12" s="18"/>
      <c r="T12" s="18"/>
      <c r="U12" s="18"/>
      <c r="V12" s="18"/>
      <c r="W12" s="18"/>
      <c r="X12" s="18"/>
      <c r="Y12" s="37"/>
      <c r="Z12" s="37"/>
    </row>
    <row r="13" spans="1:26">
      <c r="A13" s="32">
        <v>4</v>
      </c>
      <c r="B13" s="15"/>
      <c r="C13" s="38"/>
      <c r="D13" s="16"/>
      <c r="E13" s="16"/>
      <c r="F13" s="16"/>
      <c r="G13" s="16"/>
      <c r="H13" s="16"/>
      <c r="I13" s="16"/>
      <c r="J13" s="16"/>
      <c r="K13" s="16"/>
      <c r="L13" s="16"/>
      <c r="M13" s="16"/>
      <c r="N13" s="16"/>
      <c r="O13" s="16"/>
      <c r="P13" s="32"/>
      <c r="Q13" s="16"/>
      <c r="R13" s="16"/>
      <c r="S13" s="16"/>
      <c r="T13" s="16"/>
      <c r="U13" s="16"/>
      <c r="V13" s="16"/>
      <c r="W13" s="16"/>
      <c r="X13" s="16"/>
      <c r="Y13" s="36">
        <f t="shared" ref="Y13" si="3">SUM(P13,Q14:X14)</f>
        <v>0</v>
      </c>
      <c r="Z13" s="36" t="str">
        <f t="shared" ref="Z13:Z43" si="4">IF(OR(Y13&gt;14,Y13=20),"Reçu",IF(Y13=0,"","Ajourné"))</f>
        <v/>
      </c>
    </row>
    <row r="14" spans="1:26">
      <c r="A14" s="33"/>
      <c r="B14" s="17"/>
      <c r="C14" s="39"/>
      <c r="D14" s="18"/>
      <c r="E14" s="18"/>
      <c r="F14" s="18"/>
      <c r="G14" s="18"/>
      <c r="H14" s="18"/>
      <c r="I14" s="18"/>
      <c r="J14" s="18"/>
      <c r="K14" s="18"/>
      <c r="L14" s="18"/>
      <c r="M14" s="18"/>
      <c r="N14" s="18"/>
      <c r="O14" s="18"/>
      <c r="P14" s="33"/>
      <c r="Q14" s="18"/>
      <c r="R14" s="18"/>
      <c r="S14" s="18"/>
      <c r="T14" s="18"/>
      <c r="U14" s="18"/>
      <c r="V14" s="18"/>
      <c r="W14" s="18"/>
      <c r="X14" s="18"/>
      <c r="Y14" s="37"/>
      <c r="Z14" s="37"/>
    </row>
    <row r="15" spans="1:26">
      <c r="A15" s="32">
        <v>5</v>
      </c>
      <c r="B15" s="15"/>
      <c r="C15" s="38"/>
      <c r="D15" s="16"/>
      <c r="E15" s="16"/>
      <c r="F15" s="16"/>
      <c r="G15" s="16"/>
      <c r="H15" s="16"/>
      <c r="I15" s="16"/>
      <c r="J15" s="16"/>
      <c r="K15" s="16"/>
      <c r="L15" s="16"/>
      <c r="M15" s="16"/>
      <c r="N15" s="16"/>
      <c r="O15" s="16"/>
      <c r="P15" s="32"/>
      <c r="Q15" s="16"/>
      <c r="R15" s="16"/>
      <c r="S15" s="16"/>
      <c r="T15" s="16"/>
      <c r="U15" s="16"/>
      <c r="V15" s="16"/>
      <c r="W15" s="16"/>
      <c r="X15" s="16"/>
      <c r="Y15" s="36">
        <f t="shared" ref="Y15" si="5">SUM(P15,Q16:X16)</f>
        <v>0</v>
      </c>
      <c r="Z15" s="36" t="str">
        <f t="shared" si="4"/>
        <v/>
      </c>
    </row>
    <row r="16" spans="1:26">
      <c r="A16" s="33"/>
      <c r="B16" s="17"/>
      <c r="C16" s="39"/>
      <c r="D16" s="18"/>
      <c r="E16" s="18"/>
      <c r="F16" s="18"/>
      <c r="G16" s="18"/>
      <c r="H16" s="18"/>
      <c r="I16" s="18"/>
      <c r="J16" s="18"/>
      <c r="K16" s="18"/>
      <c r="L16" s="18"/>
      <c r="M16" s="18"/>
      <c r="N16" s="18"/>
      <c r="O16" s="18"/>
      <c r="P16" s="33"/>
      <c r="Q16" s="18"/>
      <c r="R16" s="18"/>
      <c r="S16" s="18"/>
      <c r="T16" s="18"/>
      <c r="U16" s="18"/>
      <c r="V16" s="18"/>
      <c r="W16" s="18"/>
      <c r="X16" s="18"/>
      <c r="Y16" s="37"/>
      <c r="Z16" s="37"/>
    </row>
    <row r="17" spans="1:26">
      <c r="A17" s="32">
        <v>6</v>
      </c>
      <c r="B17" s="15"/>
      <c r="C17" s="38"/>
      <c r="D17" s="16"/>
      <c r="E17" s="16"/>
      <c r="F17" s="16"/>
      <c r="G17" s="16"/>
      <c r="H17" s="16"/>
      <c r="I17" s="16"/>
      <c r="J17" s="16"/>
      <c r="K17" s="16"/>
      <c r="L17" s="16"/>
      <c r="M17" s="16"/>
      <c r="N17" s="16"/>
      <c r="O17" s="16"/>
      <c r="P17" s="32"/>
      <c r="Q17" s="16"/>
      <c r="R17" s="16"/>
      <c r="S17" s="16"/>
      <c r="T17" s="16"/>
      <c r="U17" s="16"/>
      <c r="V17" s="16"/>
      <c r="W17" s="16"/>
      <c r="X17" s="16"/>
      <c r="Y17" s="36">
        <f t="shared" ref="Y17" si="6">SUM(P17,Q18:X18)</f>
        <v>0</v>
      </c>
      <c r="Z17" s="36" t="str">
        <f t="shared" si="4"/>
        <v/>
      </c>
    </row>
    <row r="18" spans="1:26">
      <c r="A18" s="33"/>
      <c r="B18" s="17"/>
      <c r="C18" s="39"/>
      <c r="D18" s="18"/>
      <c r="E18" s="18"/>
      <c r="F18" s="18"/>
      <c r="G18" s="18"/>
      <c r="H18" s="18"/>
      <c r="I18" s="18"/>
      <c r="J18" s="18"/>
      <c r="K18" s="18"/>
      <c r="L18" s="18"/>
      <c r="M18" s="18"/>
      <c r="N18" s="18"/>
      <c r="O18" s="18"/>
      <c r="P18" s="33"/>
      <c r="Q18" s="18"/>
      <c r="R18" s="18"/>
      <c r="S18" s="18"/>
      <c r="T18" s="18"/>
      <c r="U18" s="18"/>
      <c r="V18" s="18"/>
      <c r="W18" s="18"/>
      <c r="X18" s="18"/>
      <c r="Y18" s="37"/>
      <c r="Z18" s="37"/>
    </row>
    <row r="19" spans="1:26">
      <c r="A19" s="32">
        <v>7</v>
      </c>
      <c r="B19" s="15"/>
      <c r="C19" s="38"/>
      <c r="D19" s="16"/>
      <c r="E19" s="16"/>
      <c r="F19" s="16"/>
      <c r="G19" s="16"/>
      <c r="H19" s="16"/>
      <c r="I19" s="16"/>
      <c r="J19" s="16"/>
      <c r="K19" s="16"/>
      <c r="L19" s="16"/>
      <c r="M19" s="16"/>
      <c r="N19" s="16"/>
      <c r="O19" s="16"/>
      <c r="P19" s="32"/>
      <c r="Q19" s="16"/>
      <c r="R19" s="16"/>
      <c r="S19" s="16"/>
      <c r="T19" s="16"/>
      <c r="U19" s="16"/>
      <c r="V19" s="16"/>
      <c r="W19" s="16"/>
      <c r="X19" s="16"/>
      <c r="Y19" s="36">
        <f t="shared" ref="Y19" si="7">SUM(P19,Q20:X20)</f>
        <v>0</v>
      </c>
      <c r="Z19" s="36" t="str">
        <f t="shared" si="4"/>
        <v/>
      </c>
    </row>
    <row r="20" spans="1:26">
      <c r="A20" s="33"/>
      <c r="B20" s="17"/>
      <c r="C20" s="39"/>
      <c r="D20" s="18"/>
      <c r="E20" s="18"/>
      <c r="F20" s="18"/>
      <c r="G20" s="18"/>
      <c r="H20" s="18"/>
      <c r="I20" s="18"/>
      <c r="J20" s="18"/>
      <c r="K20" s="18"/>
      <c r="L20" s="18"/>
      <c r="M20" s="18"/>
      <c r="N20" s="18"/>
      <c r="O20" s="18"/>
      <c r="P20" s="33"/>
      <c r="Q20" s="18"/>
      <c r="R20" s="18"/>
      <c r="S20" s="18"/>
      <c r="T20" s="18"/>
      <c r="U20" s="18"/>
      <c r="V20" s="18"/>
      <c r="W20" s="18"/>
      <c r="X20" s="18"/>
      <c r="Y20" s="37"/>
      <c r="Z20" s="37"/>
    </row>
    <row r="21" spans="1:26">
      <c r="A21" s="32">
        <v>8</v>
      </c>
      <c r="B21" s="15"/>
      <c r="C21" s="38"/>
      <c r="D21" s="16"/>
      <c r="E21" s="16"/>
      <c r="F21" s="16"/>
      <c r="G21" s="16"/>
      <c r="H21" s="16"/>
      <c r="I21" s="16"/>
      <c r="J21" s="16"/>
      <c r="K21" s="16"/>
      <c r="L21" s="16"/>
      <c r="M21" s="16"/>
      <c r="N21" s="16"/>
      <c r="O21" s="16"/>
      <c r="P21" s="32"/>
      <c r="Q21" s="16"/>
      <c r="R21" s="16"/>
      <c r="S21" s="16"/>
      <c r="T21" s="16"/>
      <c r="U21" s="16"/>
      <c r="V21" s="16"/>
      <c r="W21" s="16"/>
      <c r="X21" s="16"/>
      <c r="Y21" s="36">
        <f t="shared" ref="Y21" si="8">SUM(P21,Q22:X22)</f>
        <v>0</v>
      </c>
      <c r="Z21" s="36" t="str">
        <f t="shared" si="4"/>
        <v/>
      </c>
    </row>
    <row r="22" spans="1:26">
      <c r="A22" s="33"/>
      <c r="B22" s="17"/>
      <c r="C22" s="39"/>
      <c r="D22" s="18"/>
      <c r="E22" s="18"/>
      <c r="F22" s="18"/>
      <c r="G22" s="18"/>
      <c r="H22" s="18"/>
      <c r="I22" s="18"/>
      <c r="J22" s="18"/>
      <c r="K22" s="18"/>
      <c r="L22" s="18"/>
      <c r="M22" s="18"/>
      <c r="N22" s="18"/>
      <c r="O22" s="18"/>
      <c r="P22" s="33"/>
      <c r="Q22" s="18"/>
      <c r="R22" s="18"/>
      <c r="S22" s="18"/>
      <c r="T22" s="18"/>
      <c r="U22" s="18"/>
      <c r="V22" s="18"/>
      <c r="W22" s="18"/>
      <c r="X22" s="18"/>
      <c r="Y22" s="37"/>
      <c r="Z22" s="37"/>
    </row>
    <row r="23" spans="1:26">
      <c r="A23" s="32">
        <v>9</v>
      </c>
      <c r="B23" s="15"/>
      <c r="C23" s="38"/>
      <c r="D23" s="16"/>
      <c r="E23" s="16"/>
      <c r="F23" s="16"/>
      <c r="G23" s="16"/>
      <c r="H23" s="16"/>
      <c r="I23" s="16"/>
      <c r="J23" s="16"/>
      <c r="K23" s="16"/>
      <c r="L23" s="16"/>
      <c r="M23" s="16"/>
      <c r="N23" s="16"/>
      <c r="O23" s="16"/>
      <c r="P23" s="32"/>
      <c r="Q23" s="16"/>
      <c r="R23" s="16"/>
      <c r="S23" s="16"/>
      <c r="T23" s="16"/>
      <c r="U23" s="16"/>
      <c r="V23" s="16"/>
      <c r="W23" s="16"/>
      <c r="X23" s="16"/>
      <c r="Y23" s="36">
        <f t="shared" ref="Y23" si="9">SUM(P23,Q24:X24)</f>
        <v>0</v>
      </c>
      <c r="Z23" s="36" t="str">
        <f t="shared" si="4"/>
        <v/>
      </c>
    </row>
    <row r="24" spans="1:26">
      <c r="A24" s="33"/>
      <c r="B24" s="17"/>
      <c r="C24" s="39"/>
      <c r="D24" s="18"/>
      <c r="E24" s="18"/>
      <c r="F24" s="18"/>
      <c r="G24" s="18"/>
      <c r="H24" s="18"/>
      <c r="I24" s="18"/>
      <c r="J24" s="18"/>
      <c r="K24" s="18"/>
      <c r="L24" s="18"/>
      <c r="M24" s="18"/>
      <c r="N24" s="18"/>
      <c r="O24" s="18"/>
      <c r="P24" s="33"/>
      <c r="Q24" s="18"/>
      <c r="R24" s="18"/>
      <c r="S24" s="18"/>
      <c r="T24" s="18"/>
      <c r="U24" s="18"/>
      <c r="V24" s="18"/>
      <c r="W24" s="18"/>
      <c r="X24" s="18"/>
      <c r="Y24" s="37"/>
      <c r="Z24" s="37"/>
    </row>
    <row r="25" spans="1:26">
      <c r="A25" s="32">
        <v>10</v>
      </c>
      <c r="B25" s="15"/>
      <c r="C25" s="38"/>
      <c r="D25" s="16"/>
      <c r="E25" s="16"/>
      <c r="F25" s="16"/>
      <c r="G25" s="16"/>
      <c r="H25" s="16"/>
      <c r="I25" s="16"/>
      <c r="J25" s="16"/>
      <c r="K25" s="16"/>
      <c r="L25" s="16"/>
      <c r="M25" s="16"/>
      <c r="N25" s="16"/>
      <c r="O25" s="16"/>
      <c r="P25" s="32"/>
      <c r="Q25" s="16"/>
      <c r="R25" s="16"/>
      <c r="S25" s="16"/>
      <c r="T25" s="16"/>
      <c r="U25" s="16"/>
      <c r="V25" s="16"/>
      <c r="W25" s="16"/>
      <c r="X25" s="16"/>
      <c r="Y25" s="36">
        <f t="shared" ref="Y25" si="10">SUM(P25,Q26:X26)</f>
        <v>0</v>
      </c>
      <c r="Z25" s="36" t="str">
        <f t="shared" si="4"/>
        <v/>
      </c>
    </row>
    <row r="26" spans="1:26">
      <c r="A26" s="33"/>
      <c r="B26" s="17"/>
      <c r="C26" s="39"/>
      <c r="D26" s="18"/>
      <c r="E26" s="18"/>
      <c r="F26" s="18"/>
      <c r="G26" s="18"/>
      <c r="H26" s="18"/>
      <c r="I26" s="18"/>
      <c r="J26" s="18"/>
      <c r="K26" s="18"/>
      <c r="L26" s="18"/>
      <c r="M26" s="18"/>
      <c r="N26" s="18"/>
      <c r="O26" s="18"/>
      <c r="P26" s="33"/>
      <c r="Q26" s="18"/>
      <c r="R26" s="18"/>
      <c r="S26" s="18"/>
      <c r="T26" s="18"/>
      <c r="U26" s="18"/>
      <c r="V26" s="18"/>
      <c r="W26" s="18"/>
      <c r="X26" s="18"/>
      <c r="Y26" s="37"/>
      <c r="Z26" s="37"/>
    </row>
    <row r="27" spans="1:26">
      <c r="A27" s="32">
        <v>11</v>
      </c>
      <c r="B27" s="15"/>
      <c r="C27" s="38"/>
      <c r="D27" s="16"/>
      <c r="E27" s="16"/>
      <c r="F27" s="16"/>
      <c r="G27" s="16"/>
      <c r="H27" s="16"/>
      <c r="I27" s="16"/>
      <c r="J27" s="16"/>
      <c r="K27" s="16"/>
      <c r="L27" s="16"/>
      <c r="M27" s="16"/>
      <c r="N27" s="16"/>
      <c r="O27" s="16"/>
      <c r="P27" s="32"/>
      <c r="Q27" s="16"/>
      <c r="R27" s="16"/>
      <c r="S27" s="16"/>
      <c r="T27" s="16"/>
      <c r="U27" s="16"/>
      <c r="V27" s="16"/>
      <c r="W27" s="16"/>
      <c r="X27" s="16"/>
      <c r="Y27" s="36">
        <f>SUM(P27,Q28:X28)</f>
        <v>0</v>
      </c>
      <c r="Z27" s="36" t="str">
        <f t="shared" si="4"/>
        <v/>
      </c>
    </row>
    <row r="28" spans="1:26">
      <c r="A28" s="33"/>
      <c r="B28" s="17"/>
      <c r="C28" s="39"/>
      <c r="D28" s="18"/>
      <c r="E28" s="18"/>
      <c r="F28" s="18"/>
      <c r="G28" s="18"/>
      <c r="H28" s="18"/>
      <c r="I28" s="18"/>
      <c r="J28" s="18"/>
      <c r="K28" s="18"/>
      <c r="L28" s="18"/>
      <c r="M28" s="18"/>
      <c r="N28" s="18"/>
      <c r="O28" s="18"/>
      <c r="P28" s="33"/>
      <c r="Q28" s="18"/>
      <c r="R28" s="18"/>
      <c r="S28" s="18"/>
      <c r="T28" s="18"/>
      <c r="U28" s="18"/>
      <c r="V28" s="18"/>
      <c r="W28" s="18"/>
      <c r="X28" s="18"/>
      <c r="Y28" s="37"/>
      <c r="Z28" s="37"/>
    </row>
    <row r="29" spans="1:26">
      <c r="A29" s="32">
        <v>12</v>
      </c>
      <c r="B29" s="15"/>
      <c r="C29" s="38"/>
      <c r="D29" s="16"/>
      <c r="E29" s="16"/>
      <c r="F29" s="16"/>
      <c r="G29" s="16"/>
      <c r="H29" s="16"/>
      <c r="I29" s="16"/>
      <c r="J29" s="16"/>
      <c r="K29" s="16"/>
      <c r="L29" s="16"/>
      <c r="M29" s="16"/>
      <c r="N29" s="16"/>
      <c r="O29" s="16"/>
      <c r="P29" s="32"/>
      <c r="Q29" s="16"/>
      <c r="R29" s="16"/>
      <c r="S29" s="16"/>
      <c r="T29" s="16"/>
      <c r="U29" s="16"/>
      <c r="V29" s="16"/>
      <c r="W29" s="16"/>
      <c r="X29" s="16"/>
      <c r="Y29" s="36"/>
      <c r="Z29" s="36"/>
    </row>
    <row r="30" spans="1:26">
      <c r="A30" s="33"/>
      <c r="B30" s="17"/>
      <c r="C30" s="39"/>
      <c r="D30" s="18"/>
      <c r="E30" s="18"/>
      <c r="F30" s="18"/>
      <c r="G30" s="18"/>
      <c r="H30" s="18"/>
      <c r="I30" s="18"/>
      <c r="J30" s="18"/>
      <c r="K30" s="18"/>
      <c r="L30" s="18"/>
      <c r="M30" s="18"/>
      <c r="N30" s="18"/>
      <c r="O30" s="18"/>
      <c r="P30" s="33"/>
      <c r="Q30" s="18"/>
      <c r="R30" s="18"/>
      <c r="S30" s="18"/>
      <c r="T30" s="18"/>
      <c r="U30" s="18"/>
      <c r="V30" s="18"/>
      <c r="W30" s="18"/>
      <c r="X30" s="18"/>
      <c r="Y30" s="37"/>
      <c r="Z30" s="37"/>
    </row>
    <row r="31" spans="1:26">
      <c r="A31" s="32">
        <v>13</v>
      </c>
      <c r="B31" s="15"/>
      <c r="C31" s="38"/>
      <c r="D31" s="16"/>
      <c r="E31" s="16"/>
      <c r="F31" s="16"/>
      <c r="G31" s="16"/>
      <c r="H31" s="16"/>
      <c r="I31" s="16"/>
      <c r="J31" s="16"/>
      <c r="K31" s="16"/>
      <c r="L31" s="16"/>
      <c r="M31" s="16"/>
      <c r="N31" s="16"/>
      <c r="O31" s="16"/>
      <c r="P31" s="32"/>
      <c r="Q31" s="16"/>
      <c r="R31" s="16"/>
      <c r="S31" s="16"/>
      <c r="T31" s="16"/>
      <c r="U31" s="16"/>
      <c r="V31" s="16"/>
      <c r="W31" s="16"/>
      <c r="X31" s="16"/>
      <c r="Y31" s="36"/>
      <c r="Z31" s="36"/>
    </row>
    <row r="32" spans="1:26">
      <c r="A32" s="33"/>
      <c r="B32" s="17"/>
      <c r="C32" s="39"/>
      <c r="D32" s="18"/>
      <c r="E32" s="18"/>
      <c r="F32" s="18"/>
      <c r="G32" s="18"/>
      <c r="H32" s="18"/>
      <c r="I32" s="18"/>
      <c r="J32" s="18"/>
      <c r="K32" s="18"/>
      <c r="L32" s="18"/>
      <c r="M32" s="18"/>
      <c r="N32" s="18"/>
      <c r="O32" s="18"/>
      <c r="P32" s="33"/>
      <c r="Q32" s="18"/>
      <c r="R32" s="18"/>
      <c r="S32" s="18"/>
      <c r="T32" s="18"/>
      <c r="U32" s="18"/>
      <c r="V32" s="18"/>
      <c r="W32" s="18"/>
      <c r="X32" s="18"/>
      <c r="Y32" s="37"/>
      <c r="Z32" s="37"/>
    </row>
    <row r="33" spans="1:26">
      <c r="A33" s="32">
        <v>14</v>
      </c>
      <c r="B33" s="15"/>
      <c r="C33" s="34"/>
      <c r="D33" s="16"/>
      <c r="E33" s="16"/>
      <c r="F33" s="16"/>
      <c r="G33" s="16"/>
      <c r="H33" s="16"/>
      <c r="I33" s="16"/>
      <c r="J33" s="16"/>
      <c r="K33" s="16"/>
      <c r="L33" s="16"/>
      <c r="M33" s="16"/>
      <c r="N33" s="16"/>
      <c r="O33" s="16"/>
      <c r="P33" s="32"/>
      <c r="Q33" s="16"/>
      <c r="R33" s="16"/>
      <c r="S33" s="16"/>
      <c r="T33" s="16"/>
      <c r="U33" s="16"/>
      <c r="V33" s="16"/>
      <c r="W33" s="16"/>
      <c r="X33" s="16"/>
      <c r="Y33" s="36"/>
      <c r="Z33" s="36"/>
    </row>
    <row r="34" spans="1:26">
      <c r="A34" s="33"/>
      <c r="B34" s="17"/>
      <c r="C34" s="35"/>
      <c r="D34" s="18"/>
      <c r="E34" s="18"/>
      <c r="F34" s="18"/>
      <c r="G34" s="18"/>
      <c r="H34" s="18"/>
      <c r="I34" s="18"/>
      <c r="J34" s="18"/>
      <c r="K34" s="18"/>
      <c r="L34" s="18"/>
      <c r="M34" s="18"/>
      <c r="N34" s="18"/>
      <c r="O34" s="18"/>
      <c r="P34" s="33"/>
      <c r="Q34" s="18"/>
      <c r="R34" s="18"/>
      <c r="S34" s="18"/>
      <c r="T34" s="18"/>
      <c r="U34" s="18"/>
      <c r="V34" s="18"/>
      <c r="W34" s="18"/>
      <c r="X34" s="18"/>
      <c r="Y34" s="37"/>
      <c r="Z34" s="37"/>
    </row>
    <row r="35" spans="1:26">
      <c r="A35" s="32">
        <v>15</v>
      </c>
      <c r="B35" s="15"/>
      <c r="C35" s="40"/>
      <c r="D35" s="16"/>
      <c r="E35" s="16"/>
      <c r="F35" s="16"/>
      <c r="G35" s="16"/>
      <c r="H35" s="16"/>
      <c r="I35" s="16"/>
      <c r="J35" s="16"/>
      <c r="K35" s="16"/>
      <c r="L35" s="16"/>
      <c r="M35" s="16"/>
      <c r="N35" s="16"/>
      <c r="O35" s="16"/>
      <c r="P35" s="32">
        <f>SUM(D36:O36)</f>
        <v>0</v>
      </c>
      <c r="Q35" s="16"/>
      <c r="R35" s="16"/>
      <c r="S35" s="16"/>
      <c r="T35" s="16"/>
      <c r="U35" s="16"/>
      <c r="V35" s="16"/>
      <c r="W35" s="16"/>
      <c r="X35" s="16"/>
      <c r="Y35" s="36">
        <f>SUM(P35,Q36:X36)</f>
        <v>0</v>
      </c>
      <c r="Z35" s="36" t="str">
        <f t="shared" si="4"/>
        <v/>
      </c>
    </row>
    <row r="36" spans="1:26">
      <c r="A36" s="33"/>
      <c r="B36" s="17"/>
      <c r="C36" s="41"/>
      <c r="D36" s="18" t="str">
        <f>IF(D35="","",IF(D$6=D35,1,""))</f>
        <v/>
      </c>
      <c r="E36" s="18" t="str">
        <f t="shared" ref="E36:O44" si="11">IF(E$7="","",IF(E$6=E35,1,""))</f>
        <v/>
      </c>
      <c r="F36" s="18" t="str">
        <f t="shared" si="11"/>
        <v/>
      </c>
      <c r="G36" s="18" t="str">
        <f t="shared" si="11"/>
        <v/>
      </c>
      <c r="H36" s="18" t="str">
        <f t="shared" si="11"/>
        <v/>
      </c>
      <c r="I36" s="18" t="str">
        <f t="shared" si="11"/>
        <v/>
      </c>
      <c r="J36" s="18" t="str">
        <f t="shared" si="11"/>
        <v/>
      </c>
      <c r="K36" s="18" t="str">
        <f t="shared" si="11"/>
        <v/>
      </c>
      <c r="L36" s="18" t="str">
        <f t="shared" si="11"/>
        <v/>
      </c>
      <c r="M36" s="18" t="str">
        <f t="shared" si="11"/>
        <v/>
      </c>
      <c r="N36" s="18" t="str">
        <f t="shared" si="11"/>
        <v/>
      </c>
      <c r="O36" s="18" t="str">
        <f t="shared" si="11"/>
        <v/>
      </c>
      <c r="P36" s="33"/>
      <c r="Q36" s="18" t="str">
        <f>IF(Q35="","",IF(Q$6=Q35,1,""))</f>
        <v/>
      </c>
      <c r="R36" s="18" t="str">
        <f t="shared" ref="R36:X44" si="12">IF(R35="","",IF(R$6=R35,1,""))</f>
        <v/>
      </c>
      <c r="S36" s="18" t="str">
        <f t="shared" si="12"/>
        <v/>
      </c>
      <c r="T36" s="18" t="str">
        <f t="shared" si="12"/>
        <v/>
      </c>
      <c r="U36" s="18" t="str">
        <f t="shared" si="12"/>
        <v/>
      </c>
      <c r="V36" s="18" t="str">
        <f t="shared" si="12"/>
        <v/>
      </c>
      <c r="W36" s="18" t="str">
        <f t="shared" si="12"/>
        <v/>
      </c>
      <c r="X36" s="18" t="str">
        <f t="shared" si="12"/>
        <v/>
      </c>
      <c r="Y36" s="37"/>
      <c r="Z36" s="37"/>
    </row>
    <row r="37" spans="1:26">
      <c r="A37" s="32">
        <v>16</v>
      </c>
      <c r="B37" s="19"/>
      <c r="C37" s="38"/>
      <c r="D37" s="16"/>
      <c r="E37" s="16"/>
      <c r="F37" s="16"/>
      <c r="G37" s="16"/>
      <c r="H37" s="16"/>
      <c r="I37" s="16"/>
      <c r="J37" s="16"/>
      <c r="K37" s="16"/>
      <c r="L37" s="16"/>
      <c r="M37" s="16"/>
      <c r="N37" s="16"/>
      <c r="O37" s="16"/>
      <c r="P37" s="32">
        <f>SUM(D38:O38)</f>
        <v>0</v>
      </c>
      <c r="Q37" s="16"/>
      <c r="R37" s="16"/>
      <c r="S37" s="16"/>
      <c r="T37" s="16"/>
      <c r="U37" s="16"/>
      <c r="V37" s="16"/>
      <c r="W37" s="16"/>
      <c r="X37" s="16"/>
      <c r="Y37" s="36">
        <f>SUM(P37,Q38:X38)</f>
        <v>0</v>
      </c>
      <c r="Z37" s="36" t="str">
        <f t="shared" si="4"/>
        <v/>
      </c>
    </row>
    <row r="38" spans="1:26">
      <c r="A38" s="33"/>
      <c r="B38" s="17"/>
      <c r="C38" s="39"/>
      <c r="D38" s="18" t="str">
        <f>IF(D37="","",IF(D$6=D37,1,""))</f>
        <v/>
      </c>
      <c r="E38" s="18" t="str">
        <f t="shared" si="11"/>
        <v/>
      </c>
      <c r="F38" s="18" t="str">
        <f t="shared" si="11"/>
        <v/>
      </c>
      <c r="G38" s="18" t="str">
        <f t="shared" si="11"/>
        <v/>
      </c>
      <c r="H38" s="18" t="str">
        <f t="shared" si="11"/>
        <v/>
      </c>
      <c r="I38" s="18" t="str">
        <f t="shared" si="11"/>
        <v/>
      </c>
      <c r="J38" s="18" t="str">
        <f t="shared" si="11"/>
        <v/>
      </c>
      <c r="K38" s="18" t="str">
        <f t="shared" si="11"/>
        <v/>
      </c>
      <c r="L38" s="18" t="str">
        <f t="shared" si="11"/>
        <v/>
      </c>
      <c r="M38" s="18" t="str">
        <f t="shared" si="11"/>
        <v/>
      </c>
      <c r="N38" s="18" t="str">
        <f t="shared" si="11"/>
        <v/>
      </c>
      <c r="O38" s="18" t="str">
        <f t="shared" si="11"/>
        <v/>
      </c>
      <c r="P38" s="33"/>
      <c r="Q38" s="18" t="str">
        <f>IF(Q37="","",IF(Q$6=Q37,1,""))</f>
        <v/>
      </c>
      <c r="R38" s="18" t="str">
        <f t="shared" si="12"/>
        <v/>
      </c>
      <c r="S38" s="18" t="str">
        <f t="shared" si="12"/>
        <v/>
      </c>
      <c r="T38" s="18" t="str">
        <f t="shared" si="12"/>
        <v/>
      </c>
      <c r="U38" s="18" t="str">
        <f t="shared" si="12"/>
        <v/>
      </c>
      <c r="V38" s="18" t="str">
        <f t="shared" si="12"/>
        <v/>
      </c>
      <c r="W38" s="18" t="str">
        <f t="shared" si="12"/>
        <v/>
      </c>
      <c r="X38" s="18" t="str">
        <f t="shared" si="12"/>
        <v/>
      </c>
      <c r="Y38" s="37"/>
      <c r="Z38" s="37"/>
    </row>
    <row r="39" spans="1:26">
      <c r="A39" s="32">
        <v>17</v>
      </c>
      <c r="B39" s="19"/>
      <c r="C39" s="38"/>
      <c r="D39" s="16"/>
      <c r="E39" s="16"/>
      <c r="F39" s="16"/>
      <c r="G39" s="16"/>
      <c r="H39" s="16"/>
      <c r="I39" s="16"/>
      <c r="J39" s="16"/>
      <c r="K39" s="16"/>
      <c r="L39" s="16"/>
      <c r="M39" s="16"/>
      <c r="N39" s="16"/>
      <c r="O39" s="16"/>
      <c r="P39" s="32">
        <f>SUM(D40:O40)</f>
        <v>0</v>
      </c>
      <c r="Q39" s="16"/>
      <c r="R39" s="16"/>
      <c r="S39" s="16"/>
      <c r="T39" s="16"/>
      <c r="U39" s="16"/>
      <c r="V39" s="16"/>
      <c r="W39" s="16"/>
      <c r="X39" s="16"/>
      <c r="Y39" s="36">
        <f>SUM(P39,Q40:X40)</f>
        <v>0</v>
      </c>
      <c r="Z39" s="36" t="str">
        <f t="shared" si="4"/>
        <v/>
      </c>
    </row>
    <row r="40" spans="1:26">
      <c r="A40" s="33"/>
      <c r="B40" s="17"/>
      <c r="C40" s="39"/>
      <c r="D40" s="18" t="str">
        <f>IF(D39="","",IF(D$6=D39,1,""))</f>
        <v/>
      </c>
      <c r="E40" s="18" t="str">
        <f t="shared" si="11"/>
        <v/>
      </c>
      <c r="F40" s="18" t="str">
        <f t="shared" si="11"/>
        <v/>
      </c>
      <c r="G40" s="18" t="str">
        <f t="shared" si="11"/>
        <v/>
      </c>
      <c r="H40" s="18" t="str">
        <f t="shared" si="11"/>
        <v/>
      </c>
      <c r="I40" s="18" t="str">
        <f t="shared" si="11"/>
        <v/>
      </c>
      <c r="J40" s="18" t="str">
        <f t="shared" si="11"/>
        <v/>
      </c>
      <c r="K40" s="18" t="str">
        <f t="shared" si="11"/>
        <v/>
      </c>
      <c r="L40" s="18" t="str">
        <f t="shared" si="11"/>
        <v/>
      </c>
      <c r="M40" s="18" t="str">
        <f t="shared" si="11"/>
        <v/>
      </c>
      <c r="N40" s="18" t="str">
        <f t="shared" si="11"/>
        <v/>
      </c>
      <c r="O40" s="18" t="str">
        <f t="shared" si="11"/>
        <v/>
      </c>
      <c r="P40" s="33"/>
      <c r="Q40" s="18" t="str">
        <f>IF(Q39="","",IF(Q$6=Q39,1,""))</f>
        <v/>
      </c>
      <c r="R40" s="18" t="str">
        <f t="shared" si="12"/>
        <v/>
      </c>
      <c r="S40" s="18" t="str">
        <f t="shared" si="12"/>
        <v/>
      </c>
      <c r="T40" s="18" t="str">
        <f t="shared" si="12"/>
        <v/>
      </c>
      <c r="U40" s="18" t="str">
        <f t="shared" si="12"/>
        <v/>
      </c>
      <c r="V40" s="18" t="str">
        <f t="shared" si="12"/>
        <v/>
      </c>
      <c r="W40" s="18" t="str">
        <f t="shared" si="12"/>
        <v/>
      </c>
      <c r="X40" s="18" t="str">
        <f t="shared" si="12"/>
        <v/>
      </c>
      <c r="Y40" s="37"/>
      <c r="Z40" s="37"/>
    </row>
    <row r="41" spans="1:26">
      <c r="A41" s="32">
        <v>18</v>
      </c>
      <c r="B41" s="19"/>
      <c r="C41" s="38"/>
      <c r="D41" s="16"/>
      <c r="E41" s="16"/>
      <c r="F41" s="16"/>
      <c r="G41" s="16"/>
      <c r="H41" s="16"/>
      <c r="I41" s="16"/>
      <c r="J41" s="16"/>
      <c r="K41" s="16"/>
      <c r="L41" s="16"/>
      <c r="M41" s="16"/>
      <c r="N41" s="16"/>
      <c r="O41" s="16"/>
      <c r="P41" s="32">
        <f>SUM(D42:O42)</f>
        <v>0</v>
      </c>
      <c r="Q41" s="16"/>
      <c r="R41" s="16"/>
      <c r="S41" s="16"/>
      <c r="T41" s="16"/>
      <c r="U41" s="16"/>
      <c r="V41" s="16"/>
      <c r="W41" s="16"/>
      <c r="X41" s="16"/>
      <c r="Y41" s="36">
        <f>SUM(P41,Q42:X42)</f>
        <v>0</v>
      </c>
      <c r="Z41" s="36" t="str">
        <f t="shared" si="4"/>
        <v/>
      </c>
    </row>
    <row r="42" spans="1:26">
      <c r="A42" s="33"/>
      <c r="B42" s="17"/>
      <c r="C42" s="39"/>
      <c r="D42" s="18" t="str">
        <f>IF(D41="","",IF(D$6=D41,1,""))</f>
        <v/>
      </c>
      <c r="E42" s="18" t="str">
        <f t="shared" si="11"/>
        <v/>
      </c>
      <c r="F42" s="18" t="str">
        <f t="shared" si="11"/>
        <v/>
      </c>
      <c r="G42" s="18" t="str">
        <f t="shared" si="11"/>
        <v/>
      </c>
      <c r="H42" s="18" t="str">
        <f t="shared" si="11"/>
        <v/>
      </c>
      <c r="I42" s="18" t="str">
        <f t="shared" si="11"/>
        <v/>
      </c>
      <c r="J42" s="18" t="str">
        <f t="shared" si="11"/>
        <v/>
      </c>
      <c r="K42" s="18" t="str">
        <f t="shared" si="11"/>
        <v/>
      </c>
      <c r="L42" s="18" t="str">
        <f t="shared" si="11"/>
        <v/>
      </c>
      <c r="M42" s="18" t="str">
        <f t="shared" si="11"/>
        <v/>
      </c>
      <c r="N42" s="18" t="str">
        <f t="shared" si="11"/>
        <v/>
      </c>
      <c r="O42" s="18" t="str">
        <f t="shared" si="11"/>
        <v/>
      </c>
      <c r="P42" s="33"/>
      <c r="Q42" s="18" t="str">
        <f>IF(Q41="","",IF(Q$6=Q41,1,""))</f>
        <v/>
      </c>
      <c r="R42" s="18" t="str">
        <f t="shared" si="12"/>
        <v/>
      </c>
      <c r="S42" s="18" t="str">
        <f t="shared" si="12"/>
        <v/>
      </c>
      <c r="T42" s="18" t="str">
        <f t="shared" si="12"/>
        <v/>
      </c>
      <c r="U42" s="18" t="str">
        <f t="shared" si="12"/>
        <v/>
      </c>
      <c r="V42" s="18" t="str">
        <f t="shared" si="12"/>
        <v/>
      </c>
      <c r="W42" s="18" t="str">
        <f t="shared" si="12"/>
        <v/>
      </c>
      <c r="X42" s="18" t="str">
        <f t="shared" si="12"/>
        <v/>
      </c>
      <c r="Y42" s="37"/>
      <c r="Z42" s="37"/>
    </row>
    <row r="43" spans="1:26">
      <c r="A43" s="32">
        <v>19</v>
      </c>
      <c r="B43" s="15"/>
      <c r="C43" s="34"/>
      <c r="D43" s="16"/>
      <c r="E43" s="16"/>
      <c r="F43" s="16"/>
      <c r="G43" s="16"/>
      <c r="H43" s="16"/>
      <c r="I43" s="16"/>
      <c r="J43" s="16"/>
      <c r="K43" s="16"/>
      <c r="L43" s="16"/>
      <c r="M43" s="16"/>
      <c r="N43" s="16"/>
      <c r="O43" s="16"/>
      <c r="P43" s="32">
        <f>SUM(D44:O44)</f>
        <v>0</v>
      </c>
      <c r="Q43" s="16"/>
      <c r="R43" s="16"/>
      <c r="S43" s="16"/>
      <c r="T43" s="16"/>
      <c r="U43" s="16"/>
      <c r="V43" s="16"/>
      <c r="W43" s="16"/>
      <c r="X43" s="16"/>
      <c r="Y43" s="36">
        <f>SUM(P43,Q44:X44)</f>
        <v>0</v>
      </c>
      <c r="Z43" s="36" t="str">
        <f t="shared" si="4"/>
        <v/>
      </c>
    </row>
    <row r="44" spans="1:26">
      <c r="A44" s="33"/>
      <c r="B44" s="17"/>
      <c r="C44" s="35"/>
      <c r="D44" s="18" t="str">
        <f>IF(D43="","",IF(D$6=D43,1,""))</f>
        <v/>
      </c>
      <c r="E44" s="18" t="str">
        <f t="shared" si="11"/>
        <v/>
      </c>
      <c r="F44" s="18" t="str">
        <f t="shared" si="11"/>
        <v/>
      </c>
      <c r="G44" s="18" t="str">
        <f t="shared" si="11"/>
        <v/>
      </c>
      <c r="H44" s="18" t="str">
        <f t="shared" si="11"/>
        <v/>
      </c>
      <c r="I44" s="18" t="str">
        <f t="shared" si="11"/>
        <v/>
      </c>
      <c r="J44" s="18" t="str">
        <f t="shared" si="11"/>
        <v/>
      </c>
      <c r="K44" s="18" t="str">
        <f t="shared" si="11"/>
        <v/>
      </c>
      <c r="L44" s="18" t="str">
        <f t="shared" si="11"/>
        <v/>
      </c>
      <c r="M44" s="18" t="str">
        <f t="shared" si="11"/>
        <v/>
      </c>
      <c r="N44" s="18" t="str">
        <f t="shared" si="11"/>
        <v/>
      </c>
      <c r="O44" s="18" t="str">
        <f t="shared" si="11"/>
        <v/>
      </c>
      <c r="P44" s="33"/>
      <c r="Q44" s="18" t="str">
        <f>IF(Q43="","",IF(Q$6=Q43,1,""))</f>
        <v/>
      </c>
      <c r="R44" s="18" t="str">
        <f t="shared" si="12"/>
        <v/>
      </c>
      <c r="S44" s="18" t="str">
        <f t="shared" si="12"/>
        <v/>
      </c>
      <c r="T44" s="18" t="str">
        <f t="shared" si="12"/>
        <v/>
      </c>
      <c r="U44" s="18" t="str">
        <f t="shared" si="12"/>
        <v/>
      </c>
      <c r="V44" s="18" t="str">
        <f t="shared" si="12"/>
        <v/>
      </c>
      <c r="W44" s="18" t="str">
        <f t="shared" si="12"/>
        <v/>
      </c>
      <c r="X44" s="18" t="str">
        <f t="shared" si="12"/>
        <v/>
      </c>
      <c r="Y44" s="37"/>
      <c r="Z44" s="37"/>
    </row>
    <row r="45" spans="1:26">
      <c r="B45" s="2"/>
    </row>
    <row r="46" spans="1:26">
      <c r="B46" s="2" t="s">
        <v>12</v>
      </c>
      <c r="D46" s="20">
        <f>COUNTIF(D7:D44,"1")</f>
        <v>2</v>
      </c>
      <c r="E46" s="20">
        <f>COUNTIF(E7:E44,"1")</f>
        <v>1</v>
      </c>
      <c r="F46" s="20">
        <f t="shared" ref="F46:X46" si="13">COUNTIF(F7:F44,"1")</f>
        <v>2</v>
      </c>
      <c r="G46" s="20">
        <f t="shared" si="13"/>
        <v>0</v>
      </c>
      <c r="H46" s="20">
        <f t="shared" si="13"/>
        <v>2</v>
      </c>
      <c r="I46" s="20">
        <f t="shared" si="13"/>
        <v>1</v>
      </c>
      <c r="J46" s="20">
        <f t="shared" si="13"/>
        <v>2</v>
      </c>
      <c r="K46" s="20">
        <f t="shared" si="13"/>
        <v>0</v>
      </c>
      <c r="L46" s="20">
        <f t="shared" si="13"/>
        <v>2</v>
      </c>
      <c r="M46" s="20">
        <f t="shared" si="13"/>
        <v>2</v>
      </c>
      <c r="N46" s="20">
        <f t="shared" si="13"/>
        <v>1</v>
      </c>
      <c r="O46" s="20">
        <f t="shared" si="13"/>
        <v>2</v>
      </c>
      <c r="Q46" s="20">
        <f t="shared" si="13"/>
        <v>2</v>
      </c>
      <c r="R46" s="20">
        <f t="shared" si="13"/>
        <v>1</v>
      </c>
      <c r="S46" s="20">
        <f t="shared" si="13"/>
        <v>2</v>
      </c>
      <c r="T46" s="20">
        <f t="shared" si="13"/>
        <v>0</v>
      </c>
      <c r="U46" s="20">
        <f t="shared" si="13"/>
        <v>1</v>
      </c>
      <c r="V46" s="20">
        <f t="shared" si="13"/>
        <v>2</v>
      </c>
      <c r="W46" s="20">
        <f t="shared" si="13"/>
        <v>2</v>
      </c>
      <c r="X46" s="20">
        <f t="shared" si="13"/>
        <v>2</v>
      </c>
    </row>
    <row r="48" spans="1:26">
      <c r="A48" s="2"/>
      <c r="B48" s="2"/>
      <c r="C48" s="2"/>
    </row>
    <row r="49" spans="1:3" ht="15" customHeight="1">
      <c r="A49" s="2"/>
      <c r="B49" s="2"/>
      <c r="C49" s="2"/>
    </row>
    <row r="50" spans="1:3" ht="15" customHeight="1">
      <c r="A50" s="2"/>
      <c r="B50" s="2"/>
      <c r="C50" s="2"/>
    </row>
    <row r="51" spans="1:3">
      <c r="A51" s="2"/>
      <c r="B51" s="2"/>
      <c r="C51" s="2"/>
    </row>
    <row r="52" spans="1:3">
      <c r="A52" s="2"/>
      <c r="B52" s="2"/>
      <c r="C52" s="2"/>
    </row>
    <row r="53" spans="1:3">
      <c r="A53" s="2"/>
      <c r="B53" s="2"/>
      <c r="C53" s="2"/>
    </row>
    <row r="54" spans="1:3">
      <c r="A54" s="2"/>
      <c r="B54" s="2"/>
      <c r="C54" s="2"/>
    </row>
    <row r="55" spans="1:3">
      <c r="A55" s="2"/>
      <c r="B55" s="2"/>
      <c r="C55" s="2"/>
    </row>
    <row r="56" spans="1:3">
      <c r="A56" s="2"/>
      <c r="B56" s="2"/>
      <c r="C56" s="2"/>
    </row>
    <row r="57" spans="1:3">
      <c r="A57" s="2"/>
      <c r="B57" s="2"/>
      <c r="C57" s="2"/>
    </row>
    <row r="58" spans="1:3">
      <c r="A58" s="2"/>
      <c r="B58" s="2"/>
      <c r="C58" s="2"/>
    </row>
    <row r="59" spans="1:3">
      <c r="A59" s="2"/>
      <c r="B59" s="2"/>
      <c r="C59" s="2"/>
    </row>
    <row r="60" spans="1:3">
      <c r="A60" s="2"/>
      <c r="B60" s="2"/>
      <c r="C60" s="2"/>
    </row>
    <row r="61" spans="1:3">
      <c r="A61" s="2"/>
      <c r="B61" s="2"/>
      <c r="C61" s="2"/>
    </row>
    <row r="62" spans="1:3">
      <c r="A62" s="2"/>
      <c r="B62" s="2"/>
      <c r="C62" s="2"/>
    </row>
    <row r="63" spans="1:3">
      <c r="A63" s="2"/>
      <c r="B63" s="2"/>
      <c r="C63" s="2"/>
    </row>
    <row r="64" spans="1:3">
      <c r="A64" s="2"/>
      <c r="B64" s="2"/>
      <c r="C64" s="2"/>
    </row>
    <row r="65" spans="1:3">
      <c r="A65" s="2"/>
      <c r="B65" s="2"/>
      <c r="C65" s="2"/>
    </row>
    <row r="66" spans="1:3">
      <c r="A66" s="2"/>
      <c r="B66" s="2"/>
      <c r="C66" s="2"/>
    </row>
    <row r="67" spans="1:3">
      <c r="A67" s="2"/>
      <c r="B67" s="2"/>
      <c r="C67" s="2"/>
    </row>
  </sheetData>
  <mergeCells count="102">
    <mergeCell ref="D3:O3"/>
    <mergeCell ref="Q3:X3"/>
    <mergeCell ref="A4:B6"/>
    <mergeCell ref="P5:P6"/>
    <mergeCell ref="Y5:Y6"/>
    <mergeCell ref="Z5:Z6"/>
    <mergeCell ref="A1:Z1"/>
    <mergeCell ref="A7:A8"/>
    <mergeCell ref="C7:C8"/>
    <mergeCell ref="P7:P8"/>
    <mergeCell ref="Y7:Y8"/>
    <mergeCell ref="Z7:Z8"/>
    <mergeCell ref="A9:A10"/>
    <mergeCell ref="C9:C10"/>
    <mergeCell ref="P9:P10"/>
    <mergeCell ref="Y9:Y10"/>
    <mergeCell ref="Z9:Z10"/>
    <mergeCell ref="A11:A12"/>
    <mergeCell ref="C11:C12"/>
    <mergeCell ref="P11:P12"/>
    <mergeCell ref="Y11:Y12"/>
    <mergeCell ref="Z11:Z12"/>
    <mergeCell ref="A13:A14"/>
    <mergeCell ref="C13:C14"/>
    <mergeCell ref="P13:P14"/>
    <mergeCell ref="Y13:Y14"/>
    <mergeCell ref="Z13:Z14"/>
    <mergeCell ref="A15:A16"/>
    <mergeCell ref="C15:C16"/>
    <mergeCell ref="P15:P16"/>
    <mergeCell ref="Y15:Y16"/>
    <mergeCell ref="Z15:Z16"/>
    <mergeCell ref="A17:A18"/>
    <mergeCell ref="C17:C18"/>
    <mergeCell ref="P17:P18"/>
    <mergeCell ref="Y17:Y18"/>
    <mergeCell ref="Z17:Z18"/>
    <mergeCell ref="A19:A20"/>
    <mergeCell ref="C19:C20"/>
    <mergeCell ref="P19:P20"/>
    <mergeCell ref="Y19:Y20"/>
    <mergeCell ref="Z19:Z20"/>
    <mergeCell ref="A21:A22"/>
    <mergeCell ref="C21:C22"/>
    <mergeCell ref="P21:P22"/>
    <mergeCell ref="Y21:Y22"/>
    <mergeCell ref="Z21:Z22"/>
    <mergeCell ref="A23:A24"/>
    <mergeCell ref="C23:C24"/>
    <mergeCell ref="P23:P24"/>
    <mergeCell ref="Y23:Y24"/>
    <mergeCell ref="Z23:Z24"/>
    <mergeCell ref="A25:A26"/>
    <mergeCell ref="C25:C26"/>
    <mergeCell ref="P25:P26"/>
    <mergeCell ref="Y25:Y26"/>
    <mergeCell ref="Z25:Z26"/>
    <mergeCell ref="A27:A28"/>
    <mergeCell ref="C27:C28"/>
    <mergeCell ref="P27:P28"/>
    <mergeCell ref="Y27:Y28"/>
    <mergeCell ref="Z27:Z28"/>
    <mergeCell ref="A29:A30"/>
    <mergeCell ref="C29:C30"/>
    <mergeCell ref="P29:P30"/>
    <mergeCell ref="Y29:Y30"/>
    <mergeCell ref="Z29:Z30"/>
    <mergeCell ref="A31:A32"/>
    <mergeCell ref="C31:C32"/>
    <mergeCell ref="P31:P32"/>
    <mergeCell ref="Y31:Y32"/>
    <mergeCell ref="Z31:Z32"/>
    <mergeCell ref="A33:A34"/>
    <mergeCell ref="C33:C34"/>
    <mergeCell ref="P33:P34"/>
    <mergeCell ref="Y33:Y34"/>
    <mergeCell ref="Z33:Z34"/>
    <mergeCell ref="A35:A36"/>
    <mergeCell ref="C35:C36"/>
    <mergeCell ref="P35:P36"/>
    <mergeCell ref="Y35:Y36"/>
    <mergeCell ref="Z35:Z36"/>
    <mergeCell ref="A37:A38"/>
    <mergeCell ref="C37:C38"/>
    <mergeCell ref="P37:P38"/>
    <mergeCell ref="Y37:Y38"/>
    <mergeCell ref="Z37:Z38"/>
    <mergeCell ref="A43:A44"/>
    <mergeCell ref="C43:C44"/>
    <mergeCell ref="P43:P44"/>
    <mergeCell ref="Y43:Y44"/>
    <mergeCell ref="Z43:Z44"/>
    <mergeCell ref="A39:A40"/>
    <mergeCell ref="C39:C40"/>
    <mergeCell ref="P39:P40"/>
    <mergeCell ref="Y39:Y40"/>
    <mergeCell ref="Z39:Z40"/>
    <mergeCell ref="A41:A42"/>
    <mergeCell ref="C41:C42"/>
    <mergeCell ref="P41:P42"/>
    <mergeCell ref="Y41:Y42"/>
    <mergeCell ref="Z41:Z42"/>
  </mergeCells>
  <conditionalFormatting sqref="D27:O27 D29:O29 D31:O31 D33:O33 D35:O35 D37:O37 D39:O39 D41:O41 D43:O43 Q27:X27 Q29:X29 Q31:X31 Q33:X33 Q35:X35 Q37:X37 Q39:X39 Q41:X41 Q43:X43 D17:O17 D19:O19 D21:O21 D23:O23 D25:O25 Q17:X17 Q19:X19 Q21:X21 Q23:X23 Q25:X25">
    <cfRule type="expression" dxfId="13" priority="61">
      <formula>$B17=""</formula>
    </cfRule>
    <cfRule type="cellIs" dxfId="12" priority="62" operator="equal">
      <formula>D$6</formula>
    </cfRule>
    <cfRule type="cellIs" dxfId="11" priority="63" operator="notEqual">
      <formula>D$6</formula>
    </cfRule>
  </conditionalFormatting>
  <conditionalFormatting sqref="Z7:Z44">
    <cfRule type="cellIs" dxfId="10" priority="9" operator="equal">
      <formula>"ajourné"</formula>
    </cfRule>
    <cfRule type="cellIs" dxfId="9" priority="10" operator="equal">
      <formula>"reçu"</formula>
    </cfRule>
  </conditionalFormatting>
  <conditionalFormatting sqref="Z11 Z13 Z15 Z17 Z19 Z21 Z23 Z25 Z27 Z29 Z31 Z33 Z35 Z37 Z39 Z41 Z43 Z7 Z9">
    <cfRule type="expression" dxfId="8" priority="11">
      <formula>$Y7=0</formula>
    </cfRule>
  </conditionalFormatting>
  <conditionalFormatting sqref="Z12 Z14 Z16 Z18 Z20 Z22 Z24 Z26 Z28 Z30 Z32 Z34 Z36 Z38 Z40 Z42 Z44 Z8 Z10">
    <cfRule type="expression" dxfId="7" priority="12">
      <formula>#REF!=0</formula>
    </cfRule>
  </conditionalFormatting>
  <conditionalFormatting sqref="D7:O7 D9:O9 D11:O11 D13:O13 D15:O15 Q7:X7 Q9:X9 Q11:X11 Q13:X13 Q15:X15">
    <cfRule type="expression" dxfId="6" priority="6">
      <formula>$B7=""</formula>
    </cfRule>
    <cfRule type="cellIs" dxfId="5" priority="7" operator="equal">
      <formula>D$6</formula>
    </cfRule>
    <cfRule type="cellIs" dxfId="4" priority="8" operator="notEqual">
      <formula>D$6</formula>
    </cfRule>
  </conditionalFormatting>
  <conditionalFormatting sqref="D6">
    <cfRule type="cellIs" dxfId="3" priority="4" operator="notEqual">
      <formula>D$6</formula>
    </cfRule>
  </conditionalFormatting>
  <conditionalFormatting sqref="D7:O7 D9:O9 Q7:X7 Q9:X9">
    <cfRule type="expression" dxfId="2" priority="1">
      <formula>$B7=""</formula>
    </cfRule>
    <cfRule type="cellIs" dxfId="1" priority="2" operator="equal">
      <formula>D$6</formula>
    </cfRule>
    <cfRule type="cellIs" dxfId="0" priority="3" operator="notEqual">
      <formula>D$6</formula>
    </cfRule>
  </conditionalFormatting>
  <printOptions horizontalCentered="1"/>
  <pageMargins left="0.11811023622047245" right="0.15748031496062992" top="0.4" bottom="0.23622047244094491" header="0.11811023622047245" footer="0.15748031496062992"/>
  <pageSetup paperSize="9" scale="74" orientation="landscape" horizontalDpi="200" verticalDpi="200" r:id="rId1"/>
  <headerFooter alignWithMargins="0">
    <oddHeader>&amp;LCommission Départementale d'Arbitrage&amp;R&amp;D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2</vt:i4>
      </vt:variant>
    </vt:vector>
  </HeadingPairs>
  <TitlesOfParts>
    <vt:vector size="5" baseType="lpstr">
      <vt:lpstr>QCM_ID_FLEURET</vt:lpstr>
      <vt:lpstr>QCM_ID_EPEE</vt:lpstr>
      <vt:lpstr>QCM_ID_SABRE</vt:lpstr>
      <vt:lpstr>QCM_ID_FLEURET!Zone_d_impression</vt:lpstr>
      <vt:lpstr>QCM_ID_SABRE!Zone_d_impression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J.Claudel</dc:creator>
  <cp:lastModifiedBy>Celine DECAP</cp:lastModifiedBy>
  <cp:lastPrinted>2021-09-20T06:43:17Z</cp:lastPrinted>
  <dcterms:created xsi:type="dcterms:W3CDTF">2019-06-13T14:50:33Z</dcterms:created>
  <dcterms:modified xsi:type="dcterms:W3CDTF">2022-06-25T10:42:48Z</dcterms:modified>
</cp:coreProperties>
</file>