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5445" yWindow="525" windowWidth="17625" windowHeight="11760"/>
  </bookViews>
  <sheets>
    <sheet name="Correction QCM REG Fl" sheetId="2" r:id="rId1"/>
    <sheet name="Correction QCM REG Ep" sheetId="3" r:id="rId2"/>
    <sheet name="Correction QCM REG Sa" sheetId="4" r:id="rId3"/>
  </sheets>
  <externalReferences>
    <externalReference r:id="rId4"/>
  </externalReferences>
  <definedNames>
    <definedName name="ARME">[1]Déroulante!$D$1:$D$3</definedName>
    <definedName name="Délibération" localSheetId="1">#REF!</definedName>
    <definedName name="Délibération" localSheetId="0">#REF!</definedName>
    <definedName name="Délibération" localSheetId="2">#REF!</definedName>
    <definedName name="Délibération">#REF!</definedName>
    <definedName name="hhh" localSheetId="1">#REF!</definedName>
    <definedName name="hhh" localSheetId="0">#REF!</definedName>
    <definedName name="hhh" localSheetId="2">#REF!</definedName>
    <definedName name="hhh">#REF!</definedName>
    <definedName name="NoteG" localSheetId="1">#REF!</definedName>
    <definedName name="NoteG" localSheetId="0">#REF!</definedName>
    <definedName name="NoteG" localSheetId="2">#REF!</definedName>
    <definedName name="NoteG">#REF!</definedName>
    <definedName name="NoteGéné" localSheetId="1">#REF!</definedName>
    <definedName name="NoteGéné" localSheetId="0">#REF!</definedName>
    <definedName name="NoteGéné" localSheetId="2">#REF!</definedName>
    <definedName name="NoteGéné">#REF!</definedName>
    <definedName name="NoteHANDI" localSheetId="1">#REF!</definedName>
    <definedName name="NoteHANDI" localSheetId="0">#REF!</definedName>
    <definedName name="NoteHANDI" localSheetId="2">#REF!</definedName>
    <definedName name="NoteHANDI">#REF!</definedName>
    <definedName name="NoteSPE" localSheetId="1">#REF!</definedName>
    <definedName name="NoteSPE" localSheetId="0">#REF!</definedName>
    <definedName name="NoteSPE" localSheetId="2">#REF!</definedName>
    <definedName name="NoteSPE">#REF!</definedName>
    <definedName name="NoteSpé" localSheetId="1">#REF!</definedName>
    <definedName name="NoteSpé" localSheetId="0">#REF!</definedName>
    <definedName name="NoteSpé" localSheetId="2">#REF!</definedName>
    <definedName name="NoteSpé">#REF!</definedName>
    <definedName name="Résultat">[1]Déroulante!$A$1:$A$3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" i="4"/>
  <c r="X9"/>
  <c r="X11"/>
  <c r="X13"/>
  <c r="X15"/>
  <c r="X17"/>
  <c r="X19"/>
  <c r="AH12" i="2"/>
  <c r="AG12"/>
  <c r="AF12"/>
  <c r="AE12"/>
  <c r="AC12"/>
  <c r="AB12"/>
  <c r="AA12"/>
  <c r="Z12"/>
  <c r="Y12"/>
  <c r="W12"/>
  <c r="V12"/>
  <c r="U12"/>
  <c r="T12"/>
  <c r="S12"/>
  <c r="R12"/>
  <c r="Q12"/>
  <c r="P12"/>
  <c r="N12"/>
  <c r="M12"/>
  <c r="L12"/>
  <c r="K12"/>
  <c r="J12"/>
  <c r="I12"/>
  <c r="H12"/>
  <c r="G12"/>
  <c r="F12"/>
  <c r="E12"/>
  <c r="D12"/>
  <c r="AH10"/>
  <c r="AG10"/>
  <c r="AF10"/>
  <c r="AE10"/>
  <c r="AC10"/>
  <c r="AB10"/>
  <c r="AA10"/>
  <c r="Z10"/>
  <c r="Y10"/>
  <c r="W10"/>
  <c r="V10"/>
  <c r="U10"/>
  <c r="T10"/>
  <c r="S10"/>
  <c r="R10"/>
  <c r="Q10"/>
  <c r="P10"/>
  <c r="N10"/>
  <c r="M10"/>
  <c r="L10"/>
  <c r="K10"/>
  <c r="J10"/>
  <c r="I10"/>
  <c r="H10"/>
  <c r="G10"/>
  <c r="F10"/>
  <c r="E10"/>
  <c r="D10"/>
  <c r="AH8"/>
  <c r="AG8"/>
  <c r="AF8"/>
  <c r="AE8"/>
  <c r="AC8"/>
  <c r="AB8"/>
  <c r="AA8"/>
  <c r="Z8"/>
  <c r="Y8"/>
  <c r="W8"/>
  <c r="V8"/>
  <c r="U8"/>
  <c r="T8"/>
  <c r="S8"/>
  <c r="R8"/>
  <c r="Q8"/>
  <c r="P8"/>
  <c r="N8"/>
  <c r="M8"/>
  <c r="L8"/>
  <c r="K8"/>
  <c r="J8"/>
  <c r="I8"/>
  <c r="H8"/>
  <c r="G8"/>
  <c r="F8"/>
  <c r="E8"/>
  <c r="D8"/>
  <c r="AH24" i="3"/>
  <c r="AG24"/>
  <c r="AF24"/>
  <c r="AE24"/>
  <c r="AD24"/>
  <c r="AC24"/>
  <c r="AB24"/>
  <c r="AA24"/>
  <c r="Z24"/>
  <c r="Y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AH22"/>
  <c r="AG22"/>
  <c r="AF22"/>
  <c r="AE22"/>
  <c r="AD22"/>
  <c r="AC22"/>
  <c r="AB22"/>
  <c r="AA22"/>
  <c r="Z22"/>
  <c r="Y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AH20"/>
  <c r="AG20"/>
  <c r="AF20"/>
  <c r="AE20"/>
  <c r="AD20"/>
  <c r="AC20"/>
  <c r="AB20"/>
  <c r="AA20"/>
  <c r="Z20"/>
  <c r="Y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AH18"/>
  <c r="AG18"/>
  <c r="AF18"/>
  <c r="AE18"/>
  <c r="AD18"/>
  <c r="AC18"/>
  <c r="AB18"/>
  <c r="AA18"/>
  <c r="Z18"/>
  <c r="Y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AH16"/>
  <c r="AG16"/>
  <c r="AF16"/>
  <c r="AE16"/>
  <c r="AD16"/>
  <c r="AC16"/>
  <c r="AB16"/>
  <c r="AA16"/>
  <c r="Z16"/>
  <c r="Y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AH14"/>
  <c r="AG14"/>
  <c r="AF14"/>
  <c r="AE14"/>
  <c r="AD14"/>
  <c r="AC14"/>
  <c r="AB14"/>
  <c r="AA14"/>
  <c r="Z14"/>
  <c r="Y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AH12"/>
  <c r="AG12"/>
  <c r="AF12"/>
  <c r="AE12"/>
  <c r="AD12"/>
  <c r="AC12"/>
  <c r="AB12"/>
  <c r="AA12"/>
  <c r="Z12"/>
  <c r="Y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AH10"/>
  <c r="AG10"/>
  <c r="AF10"/>
  <c r="AE10"/>
  <c r="AD10"/>
  <c r="AC10"/>
  <c r="AB10"/>
  <c r="AA10"/>
  <c r="Z10"/>
  <c r="Y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AH8"/>
  <c r="AG8"/>
  <c r="AF8"/>
  <c r="AE8"/>
  <c r="AD8"/>
  <c r="AC8"/>
  <c r="AB8"/>
  <c r="AA8"/>
  <c r="Z8"/>
  <c r="Y8"/>
  <c r="W8"/>
  <c r="V8"/>
  <c r="U8"/>
  <c r="T8"/>
  <c r="S8"/>
  <c r="R8"/>
  <c r="Q8"/>
  <c r="P8"/>
  <c r="O8"/>
  <c r="N8"/>
  <c r="M8"/>
  <c r="L8"/>
  <c r="K8"/>
  <c r="J8"/>
  <c r="I8"/>
  <c r="H8"/>
  <c r="G8"/>
  <c r="F8"/>
  <c r="D8"/>
  <c r="X7" l="1"/>
  <c r="AI7" s="1"/>
  <c r="AJ7" s="1"/>
  <c r="X9"/>
  <c r="AI9" s="1"/>
  <c r="AJ9" s="1"/>
  <c r="X13"/>
  <c r="AI13" s="1"/>
  <c r="AJ13" s="1"/>
  <c r="X17"/>
  <c r="X21"/>
  <c r="AI21" s="1"/>
  <c r="AJ21" s="1"/>
  <c r="AI17"/>
  <c r="AJ17" s="1"/>
  <c r="AI7" i="4"/>
  <c r="AJ7" s="1"/>
  <c r="AI11"/>
  <c r="AJ11" s="1"/>
  <c r="AI9"/>
  <c r="AJ9" s="1"/>
  <c r="X11" i="3"/>
  <c r="AI11" s="1"/>
  <c r="AJ11" s="1"/>
  <c r="X15"/>
  <c r="AI15" s="1"/>
  <c r="AJ15" s="1"/>
  <c r="X19"/>
  <c r="AI19" s="1"/>
  <c r="AJ19" s="1"/>
  <c r="X23"/>
  <c r="AI23" s="1"/>
  <c r="AJ23" s="1"/>
  <c r="X7" i="2"/>
  <c r="AI7" s="1"/>
  <c r="AJ7" s="1"/>
  <c r="X11"/>
  <c r="AI11" s="1"/>
  <c r="AJ11" s="1"/>
  <c r="X9"/>
  <c r="AI9" s="1"/>
  <c r="AJ9" s="1"/>
  <c r="AH22" i="4"/>
  <c r="AH24"/>
  <c r="AH26"/>
  <c r="AH28"/>
  <c r="AH30"/>
  <c r="AH32"/>
  <c r="AH34"/>
  <c r="AH36"/>
  <c r="AH38"/>
  <c r="AH40"/>
  <c r="AH42"/>
  <c r="AH44"/>
  <c r="AH46"/>
  <c r="AG22"/>
  <c r="AG24"/>
  <c r="AG26"/>
  <c r="AG28"/>
  <c r="AG30"/>
  <c r="AG32"/>
  <c r="AG34"/>
  <c r="AG36"/>
  <c r="AG38"/>
  <c r="AG40"/>
  <c r="AG42"/>
  <c r="AG44"/>
  <c r="AG46"/>
  <c r="AF22"/>
  <c r="AF24"/>
  <c r="AF26"/>
  <c r="AF28"/>
  <c r="AF30"/>
  <c r="AF32"/>
  <c r="AF34"/>
  <c r="AF36"/>
  <c r="AF38"/>
  <c r="AF40"/>
  <c r="AF42"/>
  <c r="AF44"/>
  <c r="AF46"/>
  <c r="AE22"/>
  <c r="AE24"/>
  <c r="AE26"/>
  <c r="AE28"/>
  <c r="AE30"/>
  <c r="AE32"/>
  <c r="AE34"/>
  <c r="AE36"/>
  <c r="AE38"/>
  <c r="AE40"/>
  <c r="AE42"/>
  <c r="AE44"/>
  <c r="AE46"/>
  <c r="AD22"/>
  <c r="AD24"/>
  <c r="AD26"/>
  <c r="AD28"/>
  <c r="AD30"/>
  <c r="AD32"/>
  <c r="AD34"/>
  <c r="AD36"/>
  <c r="AD38"/>
  <c r="AD40"/>
  <c r="AD42"/>
  <c r="AD44"/>
  <c r="AD46"/>
  <c r="AC22"/>
  <c r="AC24"/>
  <c r="AC26"/>
  <c r="AC28"/>
  <c r="AC30"/>
  <c r="AC32"/>
  <c r="AC34"/>
  <c r="AC36"/>
  <c r="AC38"/>
  <c r="AC40"/>
  <c r="AC42"/>
  <c r="AC44"/>
  <c r="AC46"/>
  <c r="AB22"/>
  <c r="AB24"/>
  <c r="AB26"/>
  <c r="AB28"/>
  <c r="AB30"/>
  <c r="AB32"/>
  <c r="AB34"/>
  <c r="AB36"/>
  <c r="AB38"/>
  <c r="AB40"/>
  <c r="AB42"/>
  <c r="AB44"/>
  <c r="AB46"/>
  <c r="AA22"/>
  <c r="AA24"/>
  <c r="AA26"/>
  <c r="AA28"/>
  <c r="AA30"/>
  <c r="AA32"/>
  <c r="AA34"/>
  <c r="AA36"/>
  <c r="AA38"/>
  <c r="AA40"/>
  <c r="AA42"/>
  <c r="AA44"/>
  <c r="AA46"/>
  <c r="Z22"/>
  <c r="Z48" s="1"/>
  <c r="Z24"/>
  <c r="Z26"/>
  <c r="Z28"/>
  <c r="Z30"/>
  <c r="Z32"/>
  <c r="Z34"/>
  <c r="Z36"/>
  <c r="Z38"/>
  <c r="Z40"/>
  <c r="Z42"/>
  <c r="Z44"/>
  <c r="Z46"/>
  <c r="Y22"/>
  <c r="Y24"/>
  <c r="Y26"/>
  <c r="Y28"/>
  <c r="Y30"/>
  <c r="Y32"/>
  <c r="Y34"/>
  <c r="Y36"/>
  <c r="Y38"/>
  <c r="Y40"/>
  <c r="Y42"/>
  <c r="Y44"/>
  <c r="Y46"/>
  <c r="W22"/>
  <c r="W24"/>
  <c r="W26"/>
  <c r="W28"/>
  <c r="W30"/>
  <c r="W32"/>
  <c r="W34"/>
  <c r="W36"/>
  <c r="W38"/>
  <c r="W40"/>
  <c r="W42"/>
  <c r="W44"/>
  <c r="W46"/>
  <c r="V22"/>
  <c r="V24"/>
  <c r="V26"/>
  <c r="V28"/>
  <c r="V30"/>
  <c r="V32"/>
  <c r="V34"/>
  <c r="V36"/>
  <c r="V38"/>
  <c r="V40"/>
  <c r="V42"/>
  <c r="V44"/>
  <c r="V46"/>
  <c r="U22"/>
  <c r="U24"/>
  <c r="U26"/>
  <c r="U28"/>
  <c r="U30"/>
  <c r="U32"/>
  <c r="U34"/>
  <c r="U36"/>
  <c r="U38"/>
  <c r="U40"/>
  <c r="U42"/>
  <c r="U44"/>
  <c r="U46"/>
  <c r="T22"/>
  <c r="T24"/>
  <c r="T26"/>
  <c r="T28"/>
  <c r="T30"/>
  <c r="T32"/>
  <c r="T34"/>
  <c r="T36"/>
  <c r="T38"/>
  <c r="T40"/>
  <c r="T42"/>
  <c r="T44"/>
  <c r="T46"/>
  <c r="S22"/>
  <c r="S24"/>
  <c r="S26"/>
  <c r="S28"/>
  <c r="S30"/>
  <c r="S32"/>
  <c r="S34"/>
  <c r="S36"/>
  <c r="S38"/>
  <c r="S40"/>
  <c r="S42"/>
  <c r="S44"/>
  <c r="S46"/>
  <c r="R22"/>
  <c r="R24"/>
  <c r="R26"/>
  <c r="R28"/>
  <c r="R30"/>
  <c r="R32"/>
  <c r="R34"/>
  <c r="R36"/>
  <c r="R38"/>
  <c r="R40"/>
  <c r="R42"/>
  <c r="R44"/>
  <c r="R46"/>
  <c r="Q22"/>
  <c r="Q24"/>
  <c r="Q26"/>
  <c r="Q28"/>
  <c r="Q30"/>
  <c r="Q32"/>
  <c r="Q34"/>
  <c r="Q36"/>
  <c r="Q38"/>
  <c r="Q40"/>
  <c r="Q42"/>
  <c r="Q44"/>
  <c r="Q46"/>
  <c r="P22"/>
  <c r="P24"/>
  <c r="P26"/>
  <c r="P28"/>
  <c r="P30"/>
  <c r="P32"/>
  <c r="P34"/>
  <c r="P36"/>
  <c r="P38"/>
  <c r="P40"/>
  <c r="P42"/>
  <c r="P44"/>
  <c r="P46"/>
  <c r="O22"/>
  <c r="O24"/>
  <c r="O26"/>
  <c r="O28"/>
  <c r="O30"/>
  <c r="O32"/>
  <c r="O34"/>
  <c r="O36"/>
  <c r="O38"/>
  <c r="O40"/>
  <c r="O42"/>
  <c r="O44"/>
  <c r="O46"/>
  <c r="N22"/>
  <c r="N24"/>
  <c r="N26"/>
  <c r="N28"/>
  <c r="N30"/>
  <c r="N32"/>
  <c r="N34"/>
  <c r="N36"/>
  <c r="N38"/>
  <c r="N40"/>
  <c r="N42"/>
  <c r="N44"/>
  <c r="N46"/>
  <c r="M22"/>
  <c r="M24"/>
  <c r="M26"/>
  <c r="M28"/>
  <c r="M30"/>
  <c r="M32"/>
  <c r="M34"/>
  <c r="M36"/>
  <c r="M38"/>
  <c r="M40"/>
  <c r="M42"/>
  <c r="M44"/>
  <c r="M46"/>
  <c r="L22"/>
  <c r="L24"/>
  <c r="L26"/>
  <c r="L28"/>
  <c r="L30"/>
  <c r="L32"/>
  <c r="L34"/>
  <c r="L36"/>
  <c r="L38"/>
  <c r="L40"/>
  <c r="L42"/>
  <c r="L44"/>
  <c r="L46"/>
  <c r="K22"/>
  <c r="K24"/>
  <c r="K26"/>
  <c r="K28"/>
  <c r="K30"/>
  <c r="K32"/>
  <c r="K34"/>
  <c r="K36"/>
  <c r="K38"/>
  <c r="K40"/>
  <c r="K42"/>
  <c r="K44"/>
  <c r="K46"/>
  <c r="J22"/>
  <c r="J24"/>
  <c r="J26"/>
  <c r="J28"/>
  <c r="J30"/>
  <c r="J32"/>
  <c r="J34"/>
  <c r="J36"/>
  <c r="J38"/>
  <c r="J40"/>
  <c r="J42"/>
  <c r="J44"/>
  <c r="J46"/>
  <c r="I22"/>
  <c r="I24"/>
  <c r="I26"/>
  <c r="I28"/>
  <c r="I30"/>
  <c r="I32"/>
  <c r="I34"/>
  <c r="I36"/>
  <c r="I38"/>
  <c r="I40"/>
  <c r="I42"/>
  <c r="I44"/>
  <c r="I46"/>
  <c r="H22"/>
  <c r="H24"/>
  <c r="H26"/>
  <c r="H28"/>
  <c r="H30"/>
  <c r="H32"/>
  <c r="H34"/>
  <c r="H36"/>
  <c r="H38"/>
  <c r="H40"/>
  <c r="H42"/>
  <c r="H44"/>
  <c r="H46"/>
  <c r="G22"/>
  <c r="G24"/>
  <c r="G26"/>
  <c r="G28"/>
  <c r="G30"/>
  <c r="G32"/>
  <c r="G34"/>
  <c r="G36"/>
  <c r="G38"/>
  <c r="G40"/>
  <c r="G42"/>
  <c r="G44"/>
  <c r="G46"/>
  <c r="F22"/>
  <c r="F24"/>
  <c r="F26"/>
  <c r="F28"/>
  <c r="F30"/>
  <c r="F32"/>
  <c r="F34"/>
  <c r="F36"/>
  <c r="F38"/>
  <c r="F40"/>
  <c r="F42"/>
  <c r="F44"/>
  <c r="F46"/>
  <c r="E22"/>
  <c r="E24"/>
  <c r="E26"/>
  <c r="E28"/>
  <c r="E30"/>
  <c r="E32"/>
  <c r="E34"/>
  <c r="E36"/>
  <c r="E38"/>
  <c r="X37" s="1"/>
  <c r="E40"/>
  <c r="E42"/>
  <c r="E44"/>
  <c r="E46"/>
  <c r="D22"/>
  <c r="D24"/>
  <c r="D26"/>
  <c r="D28"/>
  <c r="D30"/>
  <c r="D32"/>
  <c r="D34"/>
  <c r="D36"/>
  <c r="D38"/>
  <c r="D40"/>
  <c r="D42"/>
  <c r="D44"/>
  <c r="D46"/>
  <c r="AH14" i="2"/>
  <c r="AH16"/>
  <c r="AH18"/>
  <c r="AH20"/>
  <c r="AH22"/>
  <c r="AH24"/>
  <c r="AH26"/>
  <c r="AH28"/>
  <c r="AH30"/>
  <c r="AH32"/>
  <c r="AH34"/>
  <c r="AH36"/>
  <c r="AH38"/>
  <c r="AH40"/>
  <c r="AH42"/>
  <c r="AH44"/>
  <c r="AH46"/>
  <c r="AG14"/>
  <c r="AG16"/>
  <c r="AG18"/>
  <c r="AG20"/>
  <c r="AG22"/>
  <c r="AG24"/>
  <c r="AG26"/>
  <c r="AG28"/>
  <c r="AG30"/>
  <c r="AG32"/>
  <c r="AG34"/>
  <c r="AG36"/>
  <c r="AG38"/>
  <c r="AG40"/>
  <c r="AG42"/>
  <c r="AG44"/>
  <c r="AG46"/>
  <c r="AF14"/>
  <c r="AF16"/>
  <c r="AF18"/>
  <c r="AF20"/>
  <c r="AF22"/>
  <c r="AF24"/>
  <c r="AF26"/>
  <c r="AF28"/>
  <c r="AF30"/>
  <c r="AF32"/>
  <c r="AF34"/>
  <c r="AF36"/>
  <c r="AF38"/>
  <c r="AF40"/>
  <c r="AF42"/>
  <c r="AF44"/>
  <c r="AF46"/>
  <c r="AE14"/>
  <c r="AE16"/>
  <c r="AE18"/>
  <c r="AE20"/>
  <c r="AE22"/>
  <c r="AE24"/>
  <c r="AE26"/>
  <c r="AE28"/>
  <c r="AE30"/>
  <c r="AE32"/>
  <c r="AE34"/>
  <c r="AE36"/>
  <c r="AE38"/>
  <c r="AE40"/>
  <c r="AE42"/>
  <c r="AE44"/>
  <c r="AE46"/>
  <c r="AD16"/>
  <c r="AD18"/>
  <c r="AD20"/>
  <c r="AD22"/>
  <c r="AD24"/>
  <c r="AD26"/>
  <c r="AD28"/>
  <c r="AD30"/>
  <c r="AD32"/>
  <c r="AD34"/>
  <c r="AD36"/>
  <c r="AD38"/>
  <c r="AD40"/>
  <c r="AD42"/>
  <c r="AD44"/>
  <c r="AD46"/>
  <c r="AC14"/>
  <c r="AC16"/>
  <c r="AC18"/>
  <c r="AC20"/>
  <c r="AC22"/>
  <c r="AC24"/>
  <c r="AC26"/>
  <c r="AC28"/>
  <c r="AC30"/>
  <c r="AC32"/>
  <c r="AC34"/>
  <c r="AC36"/>
  <c r="AC38"/>
  <c r="AC40"/>
  <c r="AC42"/>
  <c r="AC44"/>
  <c r="AC46"/>
  <c r="AB14"/>
  <c r="AB16"/>
  <c r="AB18"/>
  <c r="AB20"/>
  <c r="AB22"/>
  <c r="AB24"/>
  <c r="AB26"/>
  <c r="AB28"/>
  <c r="AB30"/>
  <c r="AB32"/>
  <c r="AB34"/>
  <c r="AB36"/>
  <c r="AB38"/>
  <c r="AB40"/>
  <c r="AB42"/>
  <c r="AB44"/>
  <c r="AB46"/>
  <c r="AA14"/>
  <c r="AA16"/>
  <c r="AA18"/>
  <c r="AA20"/>
  <c r="AA22"/>
  <c r="AA24"/>
  <c r="AA26"/>
  <c r="AA28"/>
  <c r="AA30"/>
  <c r="AA32"/>
  <c r="AA34"/>
  <c r="AA36"/>
  <c r="AA38"/>
  <c r="AA40"/>
  <c r="AA42"/>
  <c r="AA44"/>
  <c r="AA46"/>
  <c r="Z14"/>
  <c r="Z16"/>
  <c r="Z18"/>
  <c r="Z20"/>
  <c r="Z22"/>
  <c r="Z24"/>
  <c r="Z26"/>
  <c r="Z28"/>
  <c r="Z30"/>
  <c r="Z32"/>
  <c r="Z34"/>
  <c r="Z36"/>
  <c r="Z38"/>
  <c r="Z40"/>
  <c r="Z42"/>
  <c r="Z44"/>
  <c r="Z46"/>
  <c r="Y14"/>
  <c r="Y16"/>
  <c r="Y18"/>
  <c r="Y20"/>
  <c r="Y22"/>
  <c r="Y24"/>
  <c r="Y26"/>
  <c r="Y28"/>
  <c r="Y30"/>
  <c r="Y32"/>
  <c r="Y34"/>
  <c r="Y36"/>
  <c r="Y38"/>
  <c r="Y40"/>
  <c r="Y42"/>
  <c r="Y44"/>
  <c r="Y46"/>
  <c r="W14"/>
  <c r="W16"/>
  <c r="W18"/>
  <c r="W20"/>
  <c r="W22"/>
  <c r="W24"/>
  <c r="W26"/>
  <c r="W28"/>
  <c r="W30"/>
  <c r="W32"/>
  <c r="W34"/>
  <c r="W36"/>
  <c r="W38"/>
  <c r="W40"/>
  <c r="W42"/>
  <c r="W44"/>
  <c r="W46"/>
  <c r="V14"/>
  <c r="V16"/>
  <c r="V18"/>
  <c r="V20"/>
  <c r="V22"/>
  <c r="V24"/>
  <c r="V26"/>
  <c r="V28"/>
  <c r="V30"/>
  <c r="V32"/>
  <c r="V34"/>
  <c r="V36"/>
  <c r="V38"/>
  <c r="V40"/>
  <c r="V42"/>
  <c r="V44"/>
  <c r="V46"/>
  <c r="U14"/>
  <c r="U16"/>
  <c r="U18"/>
  <c r="U20"/>
  <c r="U22"/>
  <c r="U24"/>
  <c r="U26"/>
  <c r="U28"/>
  <c r="U30"/>
  <c r="U32"/>
  <c r="U34"/>
  <c r="U36"/>
  <c r="U38"/>
  <c r="U40"/>
  <c r="U42"/>
  <c r="U44"/>
  <c r="U46"/>
  <c r="T14"/>
  <c r="T48" s="1"/>
  <c r="T16"/>
  <c r="T18"/>
  <c r="T20"/>
  <c r="T22"/>
  <c r="T24"/>
  <c r="T26"/>
  <c r="T28"/>
  <c r="T30"/>
  <c r="T32"/>
  <c r="T34"/>
  <c r="T36"/>
  <c r="T38"/>
  <c r="T40"/>
  <c r="T42"/>
  <c r="T44"/>
  <c r="T46"/>
  <c r="S14"/>
  <c r="S16"/>
  <c r="S18"/>
  <c r="S20"/>
  <c r="S22"/>
  <c r="S24"/>
  <c r="S26"/>
  <c r="S28"/>
  <c r="S30"/>
  <c r="S32"/>
  <c r="S34"/>
  <c r="S36"/>
  <c r="S38"/>
  <c r="S40"/>
  <c r="S42"/>
  <c r="S44"/>
  <c r="S46"/>
  <c r="R14"/>
  <c r="R16"/>
  <c r="R18"/>
  <c r="R20"/>
  <c r="R22"/>
  <c r="R24"/>
  <c r="R26"/>
  <c r="R28"/>
  <c r="R30"/>
  <c r="R32"/>
  <c r="R34"/>
  <c r="R36"/>
  <c r="R38"/>
  <c r="R40"/>
  <c r="R42"/>
  <c r="R44"/>
  <c r="R46"/>
  <c r="Q14"/>
  <c r="Q16"/>
  <c r="Q18"/>
  <c r="Q20"/>
  <c r="Q22"/>
  <c r="Q24"/>
  <c r="Q26"/>
  <c r="Q28"/>
  <c r="Q30"/>
  <c r="Q32"/>
  <c r="Q34"/>
  <c r="Q36"/>
  <c r="Q38"/>
  <c r="Q40"/>
  <c r="Q42"/>
  <c r="Q44"/>
  <c r="Q46"/>
  <c r="P14"/>
  <c r="P16"/>
  <c r="P18"/>
  <c r="P20"/>
  <c r="P22"/>
  <c r="P24"/>
  <c r="P26"/>
  <c r="P28"/>
  <c r="P30"/>
  <c r="P32"/>
  <c r="P34"/>
  <c r="P36"/>
  <c r="P38"/>
  <c r="P40"/>
  <c r="P42"/>
  <c r="P44"/>
  <c r="P46"/>
  <c r="N14"/>
  <c r="N16"/>
  <c r="N18"/>
  <c r="N20"/>
  <c r="N22"/>
  <c r="N24"/>
  <c r="N26"/>
  <c r="N28"/>
  <c r="N30"/>
  <c r="N32"/>
  <c r="N34"/>
  <c r="N36"/>
  <c r="N38"/>
  <c r="N40"/>
  <c r="N42"/>
  <c r="N44"/>
  <c r="N46"/>
  <c r="M14"/>
  <c r="M16"/>
  <c r="M18"/>
  <c r="M20"/>
  <c r="M22"/>
  <c r="M24"/>
  <c r="M26"/>
  <c r="M28"/>
  <c r="M30"/>
  <c r="M32"/>
  <c r="M34"/>
  <c r="M36"/>
  <c r="M38"/>
  <c r="M40"/>
  <c r="M42"/>
  <c r="M44"/>
  <c r="M46"/>
  <c r="L14"/>
  <c r="L16"/>
  <c r="L18"/>
  <c r="L20"/>
  <c r="L22"/>
  <c r="L24"/>
  <c r="L26"/>
  <c r="L28"/>
  <c r="L30"/>
  <c r="L32"/>
  <c r="L34"/>
  <c r="L36"/>
  <c r="L38"/>
  <c r="L40"/>
  <c r="L42"/>
  <c r="L44"/>
  <c r="L46"/>
  <c r="K14"/>
  <c r="K16"/>
  <c r="K18"/>
  <c r="K20"/>
  <c r="K22"/>
  <c r="K24"/>
  <c r="K26"/>
  <c r="K28"/>
  <c r="K30"/>
  <c r="K32"/>
  <c r="K34"/>
  <c r="K36"/>
  <c r="K38"/>
  <c r="K40"/>
  <c r="K42"/>
  <c r="K44"/>
  <c r="K46"/>
  <c r="J14"/>
  <c r="J16"/>
  <c r="J18"/>
  <c r="J20"/>
  <c r="J22"/>
  <c r="J24"/>
  <c r="J26"/>
  <c r="J28"/>
  <c r="J30"/>
  <c r="J32"/>
  <c r="J34"/>
  <c r="J36"/>
  <c r="J38"/>
  <c r="J40"/>
  <c r="J42"/>
  <c r="J44"/>
  <c r="J46"/>
  <c r="I14"/>
  <c r="I16"/>
  <c r="I18"/>
  <c r="I20"/>
  <c r="I22"/>
  <c r="I24"/>
  <c r="I26"/>
  <c r="I28"/>
  <c r="I30"/>
  <c r="I32"/>
  <c r="I34"/>
  <c r="I36"/>
  <c r="I38"/>
  <c r="I40"/>
  <c r="I42"/>
  <c r="I44"/>
  <c r="I46"/>
  <c r="H14"/>
  <c r="H16"/>
  <c r="H18"/>
  <c r="H20"/>
  <c r="H22"/>
  <c r="H24"/>
  <c r="H26"/>
  <c r="H28"/>
  <c r="H30"/>
  <c r="H32"/>
  <c r="H34"/>
  <c r="H36"/>
  <c r="H38"/>
  <c r="H40"/>
  <c r="H42"/>
  <c r="H44"/>
  <c r="H46"/>
  <c r="G14"/>
  <c r="G16"/>
  <c r="G18"/>
  <c r="G20"/>
  <c r="G22"/>
  <c r="G24"/>
  <c r="G26"/>
  <c r="G28"/>
  <c r="G30"/>
  <c r="G32"/>
  <c r="G34"/>
  <c r="G36"/>
  <c r="G38"/>
  <c r="G40"/>
  <c r="G42"/>
  <c r="G44"/>
  <c r="G46"/>
  <c r="F14"/>
  <c r="F16"/>
  <c r="F18"/>
  <c r="F20"/>
  <c r="F22"/>
  <c r="F24"/>
  <c r="F26"/>
  <c r="F28"/>
  <c r="F30"/>
  <c r="F32"/>
  <c r="F34"/>
  <c r="F36"/>
  <c r="F38"/>
  <c r="F40"/>
  <c r="F42"/>
  <c r="F44"/>
  <c r="F46"/>
  <c r="E14"/>
  <c r="E16"/>
  <c r="E18"/>
  <c r="E20"/>
  <c r="E22"/>
  <c r="E24"/>
  <c r="E26"/>
  <c r="E28"/>
  <c r="E30"/>
  <c r="E32"/>
  <c r="E34"/>
  <c r="E36"/>
  <c r="E38"/>
  <c r="E40"/>
  <c r="E42"/>
  <c r="E44"/>
  <c r="E46"/>
  <c r="D14"/>
  <c r="D16"/>
  <c r="D18"/>
  <c r="D20"/>
  <c r="D22"/>
  <c r="D24"/>
  <c r="D26"/>
  <c r="D28"/>
  <c r="D30"/>
  <c r="D32"/>
  <c r="D34"/>
  <c r="D36"/>
  <c r="D38"/>
  <c r="D40"/>
  <c r="D42"/>
  <c r="D44"/>
  <c r="D46"/>
  <c r="AI37" i="4" l="1"/>
  <c r="AJ37" s="1"/>
  <c r="X39"/>
  <c r="AI39" s="1"/>
  <c r="AJ39" s="1"/>
  <c r="X31"/>
  <c r="AI31" s="1"/>
  <c r="AJ31" s="1"/>
  <c r="X23"/>
  <c r="AI23" s="1"/>
  <c r="AJ23" s="1"/>
  <c r="X25"/>
  <c r="AI25" s="1"/>
  <c r="AJ25" s="1"/>
  <c r="X35"/>
  <c r="AI35" s="1"/>
  <c r="AJ35" s="1"/>
  <c r="X27"/>
  <c r="AI27" s="1"/>
  <c r="AJ27" s="1"/>
  <c r="X45"/>
  <c r="AI45" s="1"/>
  <c r="AJ45" s="1"/>
  <c r="X29"/>
  <c r="AI29" s="1"/>
  <c r="AJ29" s="1"/>
  <c r="X21"/>
  <c r="AI21" s="1"/>
  <c r="AJ21" s="1"/>
  <c r="X41" i="2"/>
  <c r="AI41" s="1"/>
  <c r="AJ41" s="1"/>
  <c r="X25"/>
  <c r="AI25" s="1"/>
  <c r="AJ25" s="1"/>
  <c r="J48"/>
  <c r="F48"/>
  <c r="E48"/>
  <c r="X39"/>
  <c r="AI39" s="1"/>
  <c r="AJ39" s="1"/>
  <c r="X31"/>
  <c r="AI31" s="1"/>
  <c r="AJ31" s="1"/>
  <c r="X15"/>
  <c r="AI15" s="1"/>
  <c r="AJ15" s="1"/>
  <c r="X23"/>
  <c r="AI23" s="1"/>
  <c r="AJ23" s="1"/>
  <c r="X33"/>
  <c r="AI33" s="1"/>
  <c r="AJ33" s="1"/>
  <c r="X17"/>
  <c r="AI17" s="1"/>
  <c r="AJ17" s="1"/>
  <c r="AH48" i="4"/>
  <c r="AI19"/>
  <c r="AJ19" s="1"/>
  <c r="AI13"/>
  <c r="AJ13" s="1"/>
  <c r="AC48"/>
  <c r="T48"/>
  <c r="AI15"/>
  <c r="AJ15" s="1"/>
  <c r="F48"/>
  <c r="AI17"/>
  <c r="AJ17" s="1"/>
  <c r="P48" i="2"/>
  <c r="AB48"/>
  <c r="AG48"/>
  <c r="X41" i="4"/>
  <c r="AI41" s="1"/>
  <c r="AJ41" s="1"/>
  <c r="X33"/>
  <c r="AI33" s="1"/>
  <c r="AJ33" s="1"/>
  <c r="H48"/>
  <c r="K48"/>
  <c r="N48"/>
  <c r="V48"/>
  <c r="M48"/>
  <c r="M48" i="2"/>
  <c r="R48"/>
  <c r="AE48"/>
  <c r="X43" i="4"/>
  <c r="AI43" s="1"/>
  <c r="AJ43" s="1"/>
  <c r="E48"/>
  <c r="L48"/>
  <c r="P48"/>
  <c r="Q48"/>
  <c r="AE48"/>
  <c r="X43" i="2"/>
  <c r="AI43" s="1"/>
  <c r="AJ43" s="1"/>
  <c r="X35"/>
  <c r="AI35" s="1"/>
  <c r="AJ35" s="1"/>
  <c r="X27"/>
  <c r="AI27" s="1"/>
  <c r="AJ27" s="1"/>
  <c r="X19"/>
  <c r="AI19" s="1"/>
  <c r="AJ19" s="1"/>
  <c r="X45"/>
  <c r="AI45" s="1"/>
  <c r="AJ45" s="1"/>
  <c r="X37"/>
  <c r="AI37" s="1"/>
  <c r="AJ37" s="1"/>
  <c r="X29"/>
  <c r="AI29" s="1"/>
  <c r="AJ29" s="1"/>
  <c r="X21"/>
  <c r="AI21" s="1"/>
  <c r="AJ21" s="1"/>
  <c r="X13"/>
  <c r="AI13" s="1"/>
  <c r="AJ13" s="1"/>
  <c r="K26" i="3"/>
  <c r="G48" i="4"/>
  <c r="J48"/>
  <c r="Y48"/>
  <c r="AF48"/>
  <c r="G48" i="2"/>
  <c r="I48"/>
  <c r="Q48"/>
  <c r="AH48"/>
  <c r="H26" i="3"/>
  <c r="D48" i="4"/>
  <c r="I48"/>
  <c r="W48"/>
  <c r="AA48"/>
  <c r="H48" i="2"/>
  <c r="K48"/>
  <c r="S48"/>
  <c r="V48"/>
  <c r="AA48"/>
  <c r="AD48" i="4"/>
  <c r="N48" i="2"/>
  <c r="U48"/>
  <c r="AC48"/>
  <c r="AF48"/>
  <c r="R48" i="4"/>
  <c r="S48"/>
  <c r="U48"/>
  <c r="AG48"/>
  <c r="T26" i="3"/>
  <c r="W26"/>
  <c r="AD26"/>
  <c r="G26"/>
  <c r="AC26"/>
  <c r="AH26"/>
  <c r="AG26"/>
  <c r="M26"/>
  <c r="AF26"/>
  <c r="Y26"/>
  <c r="U26"/>
  <c r="L26"/>
  <c r="D26"/>
  <c r="AE26"/>
  <c r="O26"/>
  <c r="V26"/>
  <c r="S26"/>
  <c r="R26"/>
  <c r="P26"/>
  <c r="AB26"/>
  <c r="AA26"/>
  <c r="Q26"/>
  <c r="I26"/>
  <c r="N26"/>
  <c r="J26"/>
  <c r="Z26"/>
  <c r="F26"/>
  <c r="E26"/>
  <c r="AB48" i="4"/>
  <c r="O48"/>
  <c r="Z48" i="2"/>
  <c r="Y48"/>
  <c r="W48"/>
  <c r="L48"/>
  <c r="D48"/>
  <c r="AD48"/>
</calcChain>
</file>

<file path=xl/sharedStrings.xml><?xml version="1.0" encoding="utf-8"?>
<sst xmlns="http://schemas.openxmlformats.org/spreadsheetml/2006/main" count="404" uniqueCount="72">
  <si>
    <t>CORRECTION QCM REGIONAL</t>
  </si>
  <si>
    <t>QUESTIONNAIRE COMMUN</t>
  </si>
  <si>
    <t>SPECIFIQUE FLEURET</t>
  </si>
  <si>
    <t>N°</t>
  </si>
  <si>
    <t>Art</t>
  </si>
  <si>
    <t>TOTAL QC</t>
  </si>
  <si>
    <t>SPEC.    FLEURET</t>
  </si>
  <si>
    <t>Résultat</t>
  </si>
  <si>
    <t>Rep</t>
  </si>
  <si>
    <t>A</t>
  </si>
  <si>
    <t>C</t>
  </si>
  <si>
    <t>B</t>
  </si>
  <si>
    <t>Nombre Réponses justes</t>
  </si>
  <si>
    <t>SPECIFIQUE EPEE</t>
  </si>
  <si>
    <t>SPEC.    EPEE</t>
  </si>
  <si>
    <t>SPECIFIQUE SABRE</t>
  </si>
  <si>
    <t>SPEC.    SABRE</t>
  </si>
  <si>
    <t>COMITE</t>
  </si>
  <si>
    <t>t.85</t>
  </si>
  <si>
    <t>t.34</t>
  </si>
  <si>
    <t>t.104</t>
  </si>
  <si>
    <t>CVL</t>
  </si>
  <si>
    <t>m.25.4.c</t>
  </si>
  <si>
    <t>t.9.1</t>
  </si>
  <si>
    <t>t.8</t>
  </si>
  <si>
    <t>t.76</t>
  </si>
  <si>
    <t>t.64</t>
  </si>
  <si>
    <t>t.59</t>
  </si>
  <si>
    <t>t.56.4</t>
  </si>
  <si>
    <t>t.48.4</t>
  </si>
  <si>
    <t>t.45.5</t>
  </si>
  <si>
    <t>t.45.1-2</t>
  </si>
  <si>
    <t>t.35.1</t>
  </si>
  <si>
    <t>t.33.3</t>
  </si>
  <si>
    <t>t.28.2</t>
  </si>
  <si>
    <t>t.23.4</t>
  </si>
  <si>
    <t>t.23.3</t>
  </si>
  <si>
    <t>t.22.3-12</t>
  </si>
  <si>
    <t>t.21.4</t>
  </si>
  <si>
    <t>t.170,t.121.2</t>
  </si>
  <si>
    <t>t.170,t.149.1</t>
  </si>
  <si>
    <t>t.89.5.a</t>
  </si>
  <si>
    <t>t.89.4</t>
  </si>
  <si>
    <t>t.87</t>
  </si>
  <si>
    <t>t.79.b</t>
  </si>
  <si>
    <t>t.83.d</t>
  </si>
  <si>
    <t>t.170,t.25.2</t>
  </si>
  <si>
    <t>t.38.2.a</t>
  </si>
  <si>
    <t>t.170,t.29.2</t>
  </si>
  <si>
    <t>t.99.2</t>
  </si>
  <si>
    <t>t.9.1,t.101.1</t>
  </si>
  <si>
    <t>t.56.7</t>
  </si>
  <si>
    <t>t.170,t.96.5</t>
  </si>
  <si>
    <t>t170,t.101.5</t>
  </si>
  <si>
    <t>t.106.4.b</t>
  </si>
  <si>
    <t>t.101.4-5</t>
  </si>
  <si>
    <t>t170,t.22.12,t.112</t>
  </si>
  <si>
    <t>t.101.1</t>
  </si>
  <si>
    <t>t.124</t>
  </si>
  <si>
    <t>t.95.3</t>
  </si>
  <si>
    <t>t.95.2</t>
  </si>
  <si>
    <t>t.95.1</t>
  </si>
  <si>
    <t>t.94.5</t>
  </si>
  <si>
    <t>t.38.1.b</t>
  </si>
  <si>
    <t>t.170,t.27.2</t>
  </si>
  <si>
    <t>JUGIEAU-WAVELET ENZO</t>
  </si>
  <si>
    <t>PRIGENT EMILIE</t>
  </si>
  <si>
    <t>ISAMBART GAËLLE</t>
  </si>
  <si>
    <t>DESIDERI REGIS</t>
  </si>
  <si>
    <t>QCM                                   JUIN 2022</t>
  </si>
  <si>
    <t>ZROUR MORETTE GUILLAUME</t>
  </si>
  <si>
    <t>LOTMANI SOFIANE</t>
  </si>
</sst>
</file>

<file path=xl/styles.xml><?xml version="1.0" encoding="utf-8"?>
<styleSheet xmlns="http://schemas.openxmlformats.org/spreadsheetml/2006/main">
  <fonts count="16">
    <font>
      <sz val="10"/>
      <color theme="1"/>
      <name val="Calibri"/>
      <family val="2"/>
    </font>
    <font>
      <sz val="10"/>
      <name val="Arial"/>
      <family val="2"/>
    </font>
    <font>
      <b/>
      <sz val="18"/>
      <color theme="3" tint="0.59999389629810485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9"/>
      <color rgb="FF444444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textRotation="90"/>
    </xf>
    <xf numFmtId="0" fontId="4" fillId="0" borderId="7" xfId="1" applyFont="1" applyBorder="1" applyAlignment="1">
      <alignment horizontal="center" vertical="center" textRotation="90"/>
    </xf>
    <xf numFmtId="0" fontId="4" fillId="0" borderId="8" xfId="1" applyFont="1" applyBorder="1" applyAlignment="1">
      <alignment horizontal="center" vertical="center" textRotation="90"/>
    </xf>
    <xf numFmtId="0" fontId="4" fillId="0" borderId="0" xfId="1" applyFont="1" applyAlignment="1">
      <alignment horizontal="center" vertical="center" textRotation="90"/>
    </xf>
    <xf numFmtId="0" fontId="3" fillId="0" borderId="0" xfId="1" applyFont="1" applyAlignment="1">
      <alignment horizontal="center" textRotation="90"/>
    </xf>
    <xf numFmtId="0" fontId="4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/>
    </xf>
    <xf numFmtId="0" fontId="4" fillId="2" borderId="1" xfId="1" applyFont="1" applyFill="1" applyBorder="1" applyAlignment="1">
      <alignment horizontal="center" vertical="center" textRotation="90"/>
    </xf>
    <xf numFmtId="0" fontId="3" fillId="0" borderId="7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7" xfId="1" applyFont="1" applyFill="1" applyBorder="1" applyAlignment="1" applyProtection="1">
      <alignment horizontal="center" vertical="center"/>
      <protection locked="0"/>
    </xf>
    <xf numFmtId="0" fontId="3" fillId="4" borderId="11" xfId="1" applyFont="1" applyFill="1" applyBorder="1" applyAlignment="1" applyProtection="1">
      <alignment horizontal="center" vertical="center"/>
      <protection locked="0"/>
    </xf>
    <xf numFmtId="0" fontId="10" fillId="0" borderId="0" xfId="1" applyFont="1" applyAlignment="1">
      <alignment horizontal="center"/>
    </xf>
    <xf numFmtId="0" fontId="11" fillId="0" borderId="12" xfId="1" applyFont="1" applyBorder="1" applyAlignment="1" applyProtection="1">
      <alignment horizontal="center" vertical="center" wrapText="1"/>
      <protection locked="0"/>
    </xf>
    <xf numFmtId="0" fontId="12" fillId="0" borderId="7" xfId="1" applyFont="1" applyBorder="1" applyAlignment="1">
      <alignment horizontal="center" vertical="center" textRotation="90"/>
    </xf>
    <xf numFmtId="0" fontId="13" fillId="0" borderId="7" xfId="1" applyFont="1" applyBorder="1" applyAlignment="1">
      <alignment horizontal="center" vertical="center" textRotation="90"/>
    </xf>
    <xf numFmtId="0" fontId="14" fillId="0" borderId="7" xfId="1" applyFont="1" applyBorder="1" applyAlignment="1">
      <alignment horizontal="center" vertical="center" textRotation="90"/>
    </xf>
    <xf numFmtId="0" fontId="3" fillId="0" borderId="7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4" borderId="7" xfId="1" quotePrefix="1" applyFont="1" applyFill="1" applyBorder="1" applyAlignment="1" applyProtection="1">
      <alignment horizontal="center" vertical="center"/>
      <protection locked="0"/>
    </xf>
    <xf numFmtId="0" fontId="3" fillId="4" borderId="11" xfId="1" quotePrefix="1" applyFont="1" applyFill="1" applyBorder="1" applyAlignment="1" applyProtection="1">
      <alignment horizontal="center" vertical="center"/>
      <protection locked="0"/>
    </xf>
    <xf numFmtId="0" fontId="3" fillId="4" borderId="7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7" xfId="1" applyFont="1" applyFill="1" applyBorder="1" applyAlignment="1" applyProtection="1">
      <alignment horizontal="center" vertical="center"/>
      <protection locked="0"/>
    </xf>
    <xf numFmtId="0" fontId="3" fillId="4" borderId="11" xfId="1" applyFont="1" applyFill="1" applyBorder="1" applyAlignment="1" applyProtection="1">
      <alignment horizontal="center" vertical="center"/>
      <protection locked="0"/>
    </xf>
    <xf numFmtId="0" fontId="3" fillId="0" borderId="7" xfId="1" quotePrefix="1" applyFont="1" applyBorder="1" applyAlignment="1" applyProtection="1">
      <alignment horizontal="center" vertical="center"/>
      <protection locked="0"/>
    </xf>
    <xf numFmtId="0" fontId="3" fillId="0" borderId="11" xfId="1" quotePrefix="1" applyFont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/>
    </xf>
    <xf numFmtId="0" fontId="15" fillId="0" borderId="11" xfId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137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8" tint="0.39994506668294322"/>
        </patternFill>
      </fill>
    </dxf>
    <dxf>
      <fill>
        <patternFill>
          <bgColor rgb="FFFFFF66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8" tint="0.39994506668294322"/>
        </patternFill>
      </fill>
    </dxf>
    <dxf>
      <fill>
        <patternFill>
          <bgColor rgb="FFFFFF66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8" tint="0.39994506668294322"/>
        </patternFill>
      </fill>
    </dxf>
    <dxf>
      <fill>
        <patternFill>
          <bgColor rgb="FFFFFF66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114414</xdr:colOff>
      <xdr:row>0</xdr:row>
      <xdr:rowOff>217387</xdr:rowOff>
    </xdr:from>
    <xdr:to>
      <xdr:col>36</xdr:col>
      <xdr:colOff>114415</xdr:colOff>
      <xdr:row>3</xdr:row>
      <xdr:rowOff>151347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56CE2BA5-2D1C-9949-8E51-E99915EDF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4774" y="217387"/>
          <a:ext cx="1075496" cy="63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88900</xdr:colOff>
      <xdr:row>0</xdr:row>
      <xdr:rowOff>215900</xdr:rowOff>
    </xdr:from>
    <xdr:to>
      <xdr:col>36</xdr:col>
      <xdr:colOff>97596</xdr:colOff>
      <xdr:row>3</xdr:row>
      <xdr:rowOff>161988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539E803C-7B3E-F140-91B3-AE3F5E758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4100" y="215900"/>
          <a:ext cx="1075496" cy="6318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169333</xdr:colOff>
      <xdr:row>0</xdr:row>
      <xdr:rowOff>183444</xdr:rowOff>
    </xdr:from>
    <xdr:to>
      <xdr:col>36</xdr:col>
      <xdr:colOff>172385</xdr:colOff>
      <xdr:row>3</xdr:row>
      <xdr:rowOff>109776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1300F5EA-7BE6-E545-A72F-679F7CD58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1000" y="183444"/>
          <a:ext cx="1075496" cy="6318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_Escrime\2008%202009\Arbitrage%2009\CRA%20Aquitaine\Arbitrage\CRA%20Aq_liste%20arbitres%20FR&amp;R%202008%202009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ter &amp; Nationaux"/>
      <sheetName val="Régionaux"/>
      <sheetName val="FORMATION REGIONAL"/>
      <sheetName val="FORMATION PRATIQUE PLANNING"/>
      <sheetName val="Eval Oloron"/>
      <sheetName val="Eval Blanquefort"/>
      <sheetName val="Eval Boulazac"/>
      <sheetName val="Eval Ornon"/>
      <sheetName val="Résultats PRATIQUE "/>
      <sheetName val="Bilan session 08 09"/>
      <sheetName val="Déroulan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RECU</v>
          </cell>
          <cell r="D1" t="str">
            <v>FLEURET</v>
          </cell>
        </row>
        <row r="2">
          <cell r="A2" t="str">
            <v>ADMISSIBLE</v>
          </cell>
          <cell r="D2" t="str">
            <v>EPEE</v>
          </cell>
        </row>
        <row r="3">
          <cell r="A3" t="str">
            <v>AJOURNE</v>
          </cell>
          <cell r="D3" t="str">
            <v>SABRE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52"/>
  <sheetViews>
    <sheetView tabSelected="1" view="pageBreakPreview" zoomScale="11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Y12" sqref="Y12"/>
    </sheetView>
  </sheetViews>
  <sheetFormatPr baseColWidth="10" defaultColWidth="11.42578125" defaultRowHeight="15"/>
  <cols>
    <col min="1" max="1" width="4.140625" style="1" customWidth="1"/>
    <col min="2" max="2" width="21.140625" style="1" customWidth="1"/>
    <col min="3" max="3" width="5.85546875" style="1" customWidth="1"/>
    <col min="4" max="11" width="3.140625" style="1" customWidth="1"/>
    <col min="12" max="14" width="4.140625" style="1" bestFit="1" customWidth="1"/>
    <col min="15" max="15" width="4.140625" style="1" customWidth="1"/>
    <col min="16" max="23" width="4.140625" style="1" bestFit="1" customWidth="1"/>
    <col min="24" max="24" width="6.5703125" style="1" customWidth="1"/>
    <col min="25" max="34" width="3.140625" style="1" customWidth="1"/>
    <col min="35" max="35" width="8.5703125" style="1" customWidth="1"/>
    <col min="36" max="36" width="8.140625" style="1" customWidth="1"/>
    <col min="37" max="16384" width="11.42578125" style="1"/>
  </cols>
  <sheetData>
    <row r="1" spans="1:36" ht="23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</row>
    <row r="2" spans="1:36">
      <c r="B2" s="28" t="s">
        <v>17</v>
      </c>
    </row>
    <row r="3" spans="1:36" ht="15" customHeight="1">
      <c r="B3" s="28" t="s">
        <v>21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Y3" s="46" t="s">
        <v>2</v>
      </c>
      <c r="Z3" s="44"/>
      <c r="AA3" s="44"/>
      <c r="AB3" s="44"/>
      <c r="AC3" s="44"/>
      <c r="AD3" s="44"/>
      <c r="AE3" s="44"/>
      <c r="AF3" s="44"/>
      <c r="AG3" s="44"/>
      <c r="AH3" s="45"/>
    </row>
    <row r="4" spans="1:36" ht="17.100000000000001" customHeight="1">
      <c r="A4" s="47" t="s">
        <v>69</v>
      </c>
      <c r="B4" s="48"/>
      <c r="C4" s="2" t="s">
        <v>3</v>
      </c>
      <c r="D4" s="3">
        <v>1</v>
      </c>
      <c r="E4" s="3">
        <v>2</v>
      </c>
      <c r="F4" s="3">
        <v>3</v>
      </c>
      <c r="G4" s="3">
        <v>4</v>
      </c>
      <c r="H4" s="4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Y4" s="5">
        <v>1</v>
      </c>
      <c r="Z4" s="5">
        <v>2</v>
      </c>
      <c r="AA4" s="5">
        <v>3</v>
      </c>
      <c r="AB4" s="5">
        <v>4</v>
      </c>
      <c r="AC4" s="5">
        <v>5</v>
      </c>
      <c r="AD4" s="5">
        <v>6</v>
      </c>
      <c r="AE4" s="5">
        <v>7</v>
      </c>
      <c r="AF4" s="5">
        <v>8</v>
      </c>
      <c r="AG4" s="5">
        <v>9</v>
      </c>
      <c r="AH4" s="5">
        <v>10</v>
      </c>
    </row>
    <row r="5" spans="1:36" s="10" customFormat="1" ht="57.75" customHeight="1">
      <c r="A5" s="47"/>
      <c r="B5" s="48"/>
      <c r="C5" s="6" t="s">
        <v>4</v>
      </c>
      <c r="D5" s="7" t="s">
        <v>22</v>
      </c>
      <c r="E5" s="7" t="s">
        <v>23</v>
      </c>
      <c r="F5" s="7" t="s">
        <v>24</v>
      </c>
      <c r="G5" s="7" t="s">
        <v>25</v>
      </c>
      <c r="H5" s="8" t="s">
        <v>26</v>
      </c>
      <c r="I5" s="7" t="s">
        <v>27</v>
      </c>
      <c r="J5" s="7" t="s">
        <v>28</v>
      </c>
      <c r="K5" s="7" t="s">
        <v>29</v>
      </c>
      <c r="L5" s="7" t="s">
        <v>30</v>
      </c>
      <c r="M5" s="7" t="s">
        <v>31</v>
      </c>
      <c r="N5" s="7" t="s">
        <v>32</v>
      </c>
      <c r="O5" s="7" t="s">
        <v>19</v>
      </c>
      <c r="P5" s="7" t="s">
        <v>33</v>
      </c>
      <c r="Q5" s="7" t="s">
        <v>34</v>
      </c>
      <c r="R5" s="7" t="s">
        <v>35</v>
      </c>
      <c r="S5" s="7" t="s">
        <v>36</v>
      </c>
      <c r="T5" s="7" t="s">
        <v>37</v>
      </c>
      <c r="U5" s="7" t="s">
        <v>38</v>
      </c>
      <c r="V5" s="31" t="s">
        <v>40</v>
      </c>
      <c r="W5" s="31" t="s">
        <v>39</v>
      </c>
      <c r="X5" s="51" t="s">
        <v>5</v>
      </c>
      <c r="Y5" s="7" t="s">
        <v>41</v>
      </c>
      <c r="Z5" s="7" t="s">
        <v>42</v>
      </c>
      <c r="AA5" s="7" t="s">
        <v>43</v>
      </c>
      <c r="AB5" s="7" t="s">
        <v>18</v>
      </c>
      <c r="AC5" s="7" t="s">
        <v>45</v>
      </c>
      <c r="AD5" s="7" t="s">
        <v>44</v>
      </c>
      <c r="AE5" s="9" t="s">
        <v>48</v>
      </c>
      <c r="AF5" s="7" t="s">
        <v>46</v>
      </c>
      <c r="AG5" s="31" t="s">
        <v>39</v>
      </c>
      <c r="AH5" s="7" t="s">
        <v>47</v>
      </c>
      <c r="AI5" s="51" t="s">
        <v>6</v>
      </c>
      <c r="AJ5" s="53" t="s">
        <v>7</v>
      </c>
    </row>
    <row r="6" spans="1:36" ht="15" customHeight="1">
      <c r="A6" s="49"/>
      <c r="B6" s="50"/>
      <c r="C6" s="11" t="s">
        <v>8</v>
      </c>
      <c r="D6" s="12" t="s">
        <v>9</v>
      </c>
      <c r="E6" s="12" t="s">
        <v>10</v>
      </c>
      <c r="F6" s="12" t="s">
        <v>11</v>
      </c>
      <c r="G6" s="12" t="s">
        <v>11</v>
      </c>
      <c r="H6" s="13" t="s">
        <v>11</v>
      </c>
      <c r="I6" s="12" t="s">
        <v>10</v>
      </c>
      <c r="J6" s="12" t="s">
        <v>9</v>
      </c>
      <c r="K6" s="12" t="s">
        <v>10</v>
      </c>
      <c r="L6" s="12" t="s">
        <v>11</v>
      </c>
      <c r="M6" s="12" t="s">
        <v>10</v>
      </c>
      <c r="N6" s="12" t="s">
        <v>10</v>
      </c>
      <c r="O6" s="12" t="s">
        <v>9</v>
      </c>
      <c r="P6" s="12" t="s">
        <v>10</v>
      </c>
      <c r="Q6" s="12" t="s">
        <v>9</v>
      </c>
      <c r="R6" s="12" t="s">
        <v>9</v>
      </c>
      <c r="S6" s="12" t="s">
        <v>11</v>
      </c>
      <c r="T6" s="12" t="s">
        <v>11</v>
      </c>
      <c r="U6" s="12" t="s">
        <v>10</v>
      </c>
      <c r="V6" s="12" t="s">
        <v>9</v>
      </c>
      <c r="W6" s="12" t="s">
        <v>9</v>
      </c>
      <c r="X6" s="52"/>
      <c r="Y6" s="14" t="s">
        <v>11</v>
      </c>
      <c r="Z6" s="14" t="s">
        <v>10</v>
      </c>
      <c r="AA6" s="14" t="s">
        <v>9</v>
      </c>
      <c r="AB6" s="14" t="s">
        <v>9</v>
      </c>
      <c r="AC6" s="14" t="s">
        <v>11</v>
      </c>
      <c r="AD6" s="14" t="s">
        <v>11</v>
      </c>
      <c r="AE6" s="14" t="s">
        <v>11</v>
      </c>
      <c r="AF6" s="14" t="s">
        <v>11</v>
      </c>
      <c r="AG6" s="14" t="s">
        <v>10</v>
      </c>
      <c r="AH6" s="14" t="s">
        <v>11</v>
      </c>
      <c r="AI6" s="52"/>
      <c r="AJ6" s="54"/>
    </row>
    <row r="7" spans="1:36">
      <c r="A7" s="33">
        <v>1</v>
      </c>
      <c r="B7" s="29"/>
      <c r="C7" s="39"/>
      <c r="D7" s="16" t="s">
        <v>9</v>
      </c>
      <c r="E7" s="16" t="s">
        <v>10</v>
      </c>
      <c r="F7" s="16" t="s">
        <v>11</v>
      </c>
      <c r="G7" s="16" t="s">
        <v>11</v>
      </c>
      <c r="H7" s="16" t="s">
        <v>11</v>
      </c>
      <c r="I7" s="16" t="s">
        <v>10</v>
      </c>
      <c r="J7" s="16" t="s">
        <v>9</v>
      </c>
      <c r="K7" s="16" t="s">
        <v>11</v>
      </c>
      <c r="L7" s="16" t="s">
        <v>11</v>
      </c>
      <c r="M7" s="16" t="s">
        <v>10</v>
      </c>
      <c r="N7" s="16" t="s">
        <v>10</v>
      </c>
      <c r="O7" s="16" t="s">
        <v>9</v>
      </c>
      <c r="P7" s="16" t="s">
        <v>10</v>
      </c>
      <c r="Q7" s="16" t="s">
        <v>9</v>
      </c>
      <c r="R7" s="16" t="s">
        <v>9</v>
      </c>
      <c r="S7" s="16" t="s">
        <v>9</v>
      </c>
      <c r="T7" s="16" t="s">
        <v>11</v>
      </c>
      <c r="U7" s="16" t="s">
        <v>10</v>
      </c>
      <c r="V7" s="16" t="s">
        <v>9</v>
      </c>
      <c r="W7" s="16" t="s">
        <v>11</v>
      </c>
      <c r="X7" s="33">
        <f>SUM(D8:W8)</f>
        <v>17</v>
      </c>
      <c r="Y7" s="16" t="s">
        <v>11</v>
      </c>
      <c r="Z7" s="16" t="s">
        <v>9</v>
      </c>
      <c r="AA7" s="16" t="s">
        <v>9</v>
      </c>
      <c r="AB7" s="16" t="s">
        <v>9</v>
      </c>
      <c r="AC7" s="16" t="s">
        <v>11</v>
      </c>
      <c r="AD7" s="16" t="s">
        <v>11</v>
      </c>
      <c r="AE7" s="16" t="s">
        <v>11</v>
      </c>
      <c r="AF7" s="16" t="s">
        <v>11</v>
      </c>
      <c r="AG7" s="16" t="s">
        <v>9</v>
      </c>
      <c r="AH7" s="16" t="s">
        <v>11</v>
      </c>
      <c r="AI7" s="37">
        <f t="shared" ref="AI7" si="0">SUM(X7,Y8:AH8)</f>
        <v>25</v>
      </c>
      <c r="AJ7" s="37" t="str">
        <f>IF(OR(AI7&gt;24,AI7=30),"Reçu",IF(AI7=0,"","Ajourné"))</f>
        <v>Reçu</v>
      </c>
    </row>
    <row r="8" spans="1:36">
      <c r="A8" s="34"/>
      <c r="B8" s="57" t="s">
        <v>67</v>
      </c>
      <c r="C8" s="40"/>
      <c r="D8" s="56">
        <f t="shared" ref="D8:S8" si="1">IF(D7="","",IF(D$6=D7,1,""))</f>
        <v>1</v>
      </c>
      <c r="E8" s="56">
        <f t="shared" si="1"/>
        <v>1</v>
      </c>
      <c r="F8" s="56">
        <f t="shared" si="1"/>
        <v>1</v>
      </c>
      <c r="G8" s="56">
        <f t="shared" si="1"/>
        <v>1</v>
      </c>
      <c r="H8" s="56">
        <f t="shared" si="1"/>
        <v>1</v>
      </c>
      <c r="I8" s="56">
        <f t="shared" si="1"/>
        <v>1</v>
      </c>
      <c r="J8" s="56">
        <f t="shared" si="1"/>
        <v>1</v>
      </c>
      <c r="K8" s="56" t="str">
        <f t="shared" si="1"/>
        <v/>
      </c>
      <c r="L8" s="56">
        <f t="shared" si="1"/>
        <v>1</v>
      </c>
      <c r="M8" s="56">
        <f t="shared" si="1"/>
        <v>1</v>
      </c>
      <c r="N8" s="56">
        <f t="shared" si="1"/>
        <v>1</v>
      </c>
      <c r="O8" s="56">
        <v>1</v>
      </c>
      <c r="P8" s="56">
        <f t="shared" si="1"/>
        <v>1</v>
      </c>
      <c r="Q8" s="56">
        <f t="shared" si="1"/>
        <v>1</v>
      </c>
      <c r="R8" s="56">
        <f t="shared" si="1"/>
        <v>1</v>
      </c>
      <c r="S8" s="56" t="str">
        <f t="shared" si="1"/>
        <v/>
      </c>
      <c r="T8" s="56">
        <f t="shared" ref="T8:W8" si="2">IF(T7="","",IF(T$6=T7,1,""))</f>
        <v>1</v>
      </c>
      <c r="U8" s="56">
        <f t="shared" si="2"/>
        <v>1</v>
      </c>
      <c r="V8" s="56">
        <f t="shared" si="2"/>
        <v>1</v>
      </c>
      <c r="W8" s="56" t="str">
        <f t="shared" si="2"/>
        <v/>
      </c>
      <c r="X8" s="34"/>
      <c r="Y8" s="56">
        <f t="shared" ref="Y8:AC8" si="3">IF(Y7="","",IF(Y$6=Y7,1,""))</f>
        <v>1</v>
      </c>
      <c r="Z8" s="56" t="str">
        <f t="shared" si="3"/>
        <v/>
      </c>
      <c r="AA8" s="56">
        <f t="shared" si="3"/>
        <v>1</v>
      </c>
      <c r="AB8" s="56">
        <f t="shared" si="3"/>
        <v>1</v>
      </c>
      <c r="AC8" s="56">
        <f t="shared" si="3"/>
        <v>1</v>
      </c>
      <c r="AD8" s="56">
        <v>1</v>
      </c>
      <c r="AE8" s="56">
        <f t="shared" ref="AE8:AH8" si="4">IF(AE7="","",IF(AE$6=AE7,1,""))</f>
        <v>1</v>
      </c>
      <c r="AF8" s="56">
        <f t="shared" si="4"/>
        <v>1</v>
      </c>
      <c r="AG8" s="56" t="str">
        <f t="shared" si="4"/>
        <v/>
      </c>
      <c r="AH8" s="56">
        <f t="shared" si="4"/>
        <v>1</v>
      </c>
      <c r="AI8" s="38"/>
      <c r="AJ8" s="38"/>
    </row>
    <row r="9" spans="1:36">
      <c r="A9" s="33">
        <v>2</v>
      </c>
      <c r="B9" s="19"/>
      <c r="C9" s="39"/>
      <c r="D9" s="16" t="s">
        <v>9</v>
      </c>
      <c r="E9" s="16" t="s">
        <v>9</v>
      </c>
      <c r="F9" s="16" t="s">
        <v>11</v>
      </c>
      <c r="G9" s="16" t="s">
        <v>9</v>
      </c>
      <c r="H9" s="16" t="s">
        <v>11</v>
      </c>
      <c r="I9" s="16" t="s">
        <v>10</v>
      </c>
      <c r="J9" s="16" t="s">
        <v>9</v>
      </c>
      <c r="K9" s="16" t="s">
        <v>10</v>
      </c>
      <c r="L9" s="16" t="s">
        <v>11</v>
      </c>
      <c r="M9" s="16" t="s">
        <v>10</v>
      </c>
      <c r="N9" s="16" t="s">
        <v>10</v>
      </c>
      <c r="O9" s="16" t="s">
        <v>9</v>
      </c>
      <c r="P9" s="16" t="s">
        <v>10</v>
      </c>
      <c r="Q9" s="16" t="s">
        <v>9</v>
      </c>
      <c r="R9" s="16" t="s">
        <v>9</v>
      </c>
      <c r="S9" s="16" t="s">
        <v>11</v>
      </c>
      <c r="T9" s="16" t="s">
        <v>11</v>
      </c>
      <c r="U9" s="16" t="s">
        <v>10</v>
      </c>
      <c r="V9" s="16" t="s">
        <v>11</v>
      </c>
      <c r="W9" s="16" t="s">
        <v>9</v>
      </c>
      <c r="X9" s="33">
        <f>SUM(D10:W10)</f>
        <v>17</v>
      </c>
      <c r="Y9" s="16" t="s">
        <v>11</v>
      </c>
      <c r="Z9" s="16" t="s">
        <v>10</v>
      </c>
      <c r="AA9" s="16" t="s">
        <v>9</v>
      </c>
      <c r="AB9" s="16" t="s">
        <v>9</v>
      </c>
      <c r="AC9" s="16" t="s">
        <v>11</v>
      </c>
      <c r="AD9" s="16" t="s">
        <v>11</v>
      </c>
      <c r="AE9" s="16" t="s">
        <v>11</v>
      </c>
      <c r="AF9" s="16" t="s">
        <v>11</v>
      </c>
      <c r="AG9" s="16" t="s">
        <v>10</v>
      </c>
      <c r="AH9" s="16" t="s">
        <v>11</v>
      </c>
      <c r="AI9" s="37">
        <f t="shared" ref="AI9" si="5">SUM(X9,Y10:AH10)</f>
        <v>27</v>
      </c>
      <c r="AJ9" s="37" t="str">
        <f t="shared" ref="AJ9" si="6">IF(OR(AI9&gt;24,AI9=30),"Reçu",IF(AI9=0,"","Ajourné"))</f>
        <v>Reçu</v>
      </c>
    </row>
    <row r="10" spans="1:36">
      <c r="A10" s="34"/>
      <c r="B10" s="17" t="s">
        <v>68</v>
      </c>
      <c r="C10" s="40"/>
      <c r="D10" s="56">
        <f t="shared" ref="D10:S10" si="7">IF(D9="","",IF(D$6=D9,1,""))</f>
        <v>1</v>
      </c>
      <c r="E10" s="56" t="str">
        <f t="shared" si="7"/>
        <v/>
      </c>
      <c r="F10" s="56">
        <f t="shared" si="7"/>
        <v>1</v>
      </c>
      <c r="G10" s="56" t="str">
        <f t="shared" si="7"/>
        <v/>
      </c>
      <c r="H10" s="56">
        <f t="shared" si="7"/>
        <v>1</v>
      </c>
      <c r="I10" s="56">
        <f t="shared" si="7"/>
        <v>1</v>
      </c>
      <c r="J10" s="56">
        <f t="shared" si="7"/>
        <v>1</v>
      </c>
      <c r="K10" s="56">
        <f t="shared" si="7"/>
        <v>1</v>
      </c>
      <c r="L10" s="56">
        <f t="shared" si="7"/>
        <v>1</v>
      </c>
      <c r="M10" s="56">
        <f t="shared" si="7"/>
        <v>1</v>
      </c>
      <c r="N10" s="56">
        <f t="shared" si="7"/>
        <v>1</v>
      </c>
      <c r="O10" s="56">
        <v>1</v>
      </c>
      <c r="P10" s="56">
        <f t="shared" si="7"/>
        <v>1</v>
      </c>
      <c r="Q10" s="56">
        <f t="shared" si="7"/>
        <v>1</v>
      </c>
      <c r="R10" s="56">
        <f t="shared" si="7"/>
        <v>1</v>
      </c>
      <c r="S10" s="56">
        <f t="shared" si="7"/>
        <v>1</v>
      </c>
      <c r="T10" s="56">
        <f t="shared" ref="T10:W10" si="8">IF(T9="","",IF(T$6=T9,1,""))</f>
        <v>1</v>
      </c>
      <c r="U10" s="56">
        <f t="shared" si="8"/>
        <v>1</v>
      </c>
      <c r="V10" s="56" t="str">
        <f t="shared" si="8"/>
        <v/>
      </c>
      <c r="W10" s="56">
        <f t="shared" si="8"/>
        <v>1</v>
      </c>
      <c r="X10" s="34"/>
      <c r="Y10" s="56">
        <f t="shared" ref="Y10:AC10" si="9">IF(Y9="","",IF(Y$6=Y9,1,""))</f>
        <v>1</v>
      </c>
      <c r="Z10" s="56">
        <f t="shared" si="9"/>
        <v>1</v>
      </c>
      <c r="AA10" s="56">
        <f t="shared" si="9"/>
        <v>1</v>
      </c>
      <c r="AB10" s="56">
        <f t="shared" si="9"/>
        <v>1</v>
      </c>
      <c r="AC10" s="56">
        <f t="shared" si="9"/>
        <v>1</v>
      </c>
      <c r="AD10" s="56">
        <v>1</v>
      </c>
      <c r="AE10" s="56">
        <f t="shared" ref="AE10:AH10" si="10">IF(AE9="","",IF(AE$6=AE9,1,""))</f>
        <v>1</v>
      </c>
      <c r="AF10" s="56">
        <f t="shared" si="10"/>
        <v>1</v>
      </c>
      <c r="AG10" s="56">
        <f t="shared" si="10"/>
        <v>1</v>
      </c>
      <c r="AH10" s="56">
        <f t="shared" si="10"/>
        <v>1</v>
      </c>
      <c r="AI10" s="38"/>
      <c r="AJ10" s="38"/>
    </row>
    <row r="11" spans="1:36">
      <c r="A11" s="33">
        <v>3</v>
      </c>
      <c r="B11" s="19"/>
      <c r="C11" s="39"/>
      <c r="D11" s="16" t="s">
        <v>9</v>
      </c>
      <c r="E11" s="16" t="s">
        <v>11</v>
      </c>
      <c r="F11" s="16" t="s">
        <v>9</v>
      </c>
      <c r="G11" s="16" t="s">
        <v>11</v>
      </c>
      <c r="H11" s="16" t="s">
        <v>11</v>
      </c>
      <c r="I11" s="16" t="s">
        <v>10</v>
      </c>
      <c r="J11" s="16" t="s">
        <v>11</v>
      </c>
      <c r="K11" s="16" t="s">
        <v>10</v>
      </c>
      <c r="L11" s="16" t="s">
        <v>11</v>
      </c>
      <c r="M11" s="16" t="s">
        <v>10</v>
      </c>
      <c r="N11" s="16" t="s">
        <v>11</v>
      </c>
      <c r="O11" s="16" t="s">
        <v>9</v>
      </c>
      <c r="P11" s="16" t="s">
        <v>10</v>
      </c>
      <c r="Q11" s="16" t="s">
        <v>9</v>
      </c>
      <c r="R11" s="16" t="s">
        <v>9</v>
      </c>
      <c r="S11" s="16" t="s">
        <v>11</v>
      </c>
      <c r="T11" s="16" t="s">
        <v>11</v>
      </c>
      <c r="U11" s="16" t="s">
        <v>10</v>
      </c>
      <c r="V11" s="16" t="s">
        <v>9</v>
      </c>
      <c r="W11" s="16" t="s">
        <v>9</v>
      </c>
      <c r="X11" s="33">
        <f>SUM(D12:W12)</f>
        <v>16</v>
      </c>
      <c r="Y11" s="16" t="s">
        <v>9</v>
      </c>
      <c r="Z11" s="16" t="s">
        <v>10</v>
      </c>
      <c r="AA11" s="16" t="s">
        <v>11</v>
      </c>
      <c r="AB11" s="16" t="s">
        <v>11</v>
      </c>
      <c r="AC11" s="16" t="s">
        <v>11</v>
      </c>
      <c r="AD11" s="16" t="s">
        <v>9</v>
      </c>
      <c r="AE11" s="16" t="s">
        <v>10</v>
      </c>
      <c r="AF11" s="16" t="s">
        <v>9</v>
      </c>
      <c r="AG11" s="16" t="s">
        <v>9</v>
      </c>
      <c r="AH11" s="16" t="s">
        <v>11</v>
      </c>
      <c r="AI11" s="37">
        <f t="shared" ref="AI11" si="11">SUM(X11,Y12:AH12)</f>
        <v>19</v>
      </c>
      <c r="AJ11" s="37" t="str">
        <f t="shared" ref="AJ11" si="12">IF(OR(AI11&gt;24,AI11=30),"Reçu",IF(AI11=0,"","Ajourné"))</f>
        <v>Ajourné</v>
      </c>
    </row>
    <row r="12" spans="1:36" ht="24">
      <c r="A12" s="34"/>
      <c r="B12" s="17" t="s">
        <v>70</v>
      </c>
      <c r="C12" s="40"/>
      <c r="D12" s="56">
        <f t="shared" ref="D12:W12" si="13">IF(D11="","",IF(D$6=D11,1,""))</f>
        <v>1</v>
      </c>
      <c r="E12" s="56" t="str">
        <f t="shared" si="13"/>
        <v/>
      </c>
      <c r="F12" s="56" t="str">
        <f t="shared" si="13"/>
        <v/>
      </c>
      <c r="G12" s="56">
        <f t="shared" si="13"/>
        <v>1</v>
      </c>
      <c r="H12" s="56">
        <f t="shared" si="13"/>
        <v>1</v>
      </c>
      <c r="I12" s="56">
        <f t="shared" si="13"/>
        <v>1</v>
      </c>
      <c r="J12" s="56" t="str">
        <f t="shared" si="13"/>
        <v/>
      </c>
      <c r="K12" s="56">
        <f t="shared" si="13"/>
        <v>1</v>
      </c>
      <c r="L12" s="56">
        <f t="shared" si="13"/>
        <v>1</v>
      </c>
      <c r="M12" s="56">
        <f t="shared" si="13"/>
        <v>1</v>
      </c>
      <c r="N12" s="56" t="str">
        <f t="shared" si="13"/>
        <v/>
      </c>
      <c r="O12" s="56">
        <v>1</v>
      </c>
      <c r="P12" s="56">
        <f t="shared" si="13"/>
        <v>1</v>
      </c>
      <c r="Q12" s="56">
        <f t="shared" si="13"/>
        <v>1</v>
      </c>
      <c r="R12" s="56">
        <f t="shared" si="13"/>
        <v>1</v>
      </c>
      <c r="S12" s="56">
        <f t="shared" si="13"/>
        <v>1</v>
      </c>
      <c r="T12" s="56">
        <f t="shared" si="13"/>
        <v>1</v>
      </c>
      <c r="U12" s="56">
        <f t="shared" si="13"/>
        <v>1</v>
      </c>
      <c r="V12" s="56">
        <f t="shared" si="13"/>
        <v>1</v>
      </c>
      <c r="W12" s="56">
        <f t="shared" si="13"/>
        <v>1</v>
      </c>
      <c r="X12" s="34"/>
      <c r="Y12" s="56" t="str">
        <f t="shared" ref="Y12:AC12" si="14">IF(Y11="","",IF(Y$6=Y11,1,""))</f>
        <v/>
      </c>
      <c r="Z12" s="56">
        <f t="shared" si="14"/>
        <v>1</v>
      </c>
      <c r="AA12" s="56" t="str">
        <f t="shared" si="14"/>
        <v/>
      </c>
      <c r="AB12" s="56" t="str">
        <f t="shared" si="14"/>
        <v/>
      </c>
      <c r="AC12" s="56">
        <f t="shared" si="14"/>
        <v>1</v>
      </c>
      <c r="AD12" s="56"/>
      <c r="AE12" s="56" t="str">
        <f t="shared" ref="AE12:AH12" si="15">IF(AE11="","",IF(AE$6=AE11,1,""))</f>
        <v/>
      </c>
      <c r="AF12" s="56" t="str">
        <f t="shared" si="15"/>
        <v/>
      </c>
      <c r="AG12" s="56" t="str">
        <f t="shared" si="15"/>
        <v/>
      </c>
      <c r="AH12" s="56">
        <f t="shared" si="15"/>
        <v>1</v>
      </c>
      <c r="AI12" s="38"/>
      <c r="AJ12" s="38"/>
    </row>
    <row r="13" spans="1:36">
      <c r="A13" s="33">
        <v>4</v>
      </c>
      <c r="B13" s="19"/>
      <c r="C13" s="39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33">
        <f>SUM(D14:W14)</f>
        <v>0</v>
      </c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37">
        <f>SUM(X13,Y14:AH14)</f>
        <v>0</v>
      </c>
      <c r="AJ13" s="37" t="str">
        <f t="shared" ref="AJ13" si="16">IF(OR(AI13&gt;24,AI13=30),"Reçu",IF(AI13=0,"","Ajourné"))</f>
        <v/>
      </c>
    </row>
    <row r="14" spans="1:36">
      <c r="A14" s="34"/>
      <c r="B14" s="17"/>
      <c r="C14" s="40"/>
      <c r="D14" s="18" t="str">
        <f t="shared" ref="D14:W14" si="17">IF(D13="","",IF(D$6=D13,1,""))</f>
        <v/>
      </c>
      <c r="E14" s="18" t="str">
        <f t="shared" si="17"/>
        <v/>
      </c>
      <c r="F14" s="18" t="str">
        <f t="shared" si="17"/>
        <v/>
      </c>
      <c r="G14" s="18" t="str">
        <f t="shared" si="17"/>
        <v/>
      </c>
      <c r="H14" s="18" t="str">
        <f t="shared" si="17"/>
        <v/>
      </c>
      <c r="I14" s="18" t="str">
        <f t="shared" si="17"/>
        <v/>
      </c>
      <c r="J14" s="18" t="str">
        <f t="shared" si="17"/>
        <v/>
      </c>
      <c r="K14" s="18" t="str">
        <f t="shared" si="17"/>
        <v/>
      </c>
      <c r="L14" s="18" t="str">
        <f t="shared" si="17"/>
        <v/>
      </c>
      <c r="M14" s="18" t="str">
        <f t="shared" si="17"/>
        <v/>
      </c>
      <c r="N14" s="18" t="str">
        <f t="shared" si="17"/>
        <v/>
      </c>
      <c r="O14" s="18"/>
      <c r="P14" s="18" t="str">
        <f t="shared" si="17"/>
        <v/>
      </c>
      <c r="Q14" s="18" t="str">
        <f t="shared" si="17"/>
        <v/>
      </c>
      <c r="R14" s="18" t="str">
        <f t="shared" si="17"/>
        <v/>
      </c>
      <c r="S14" s="18" t="str">
        <f t="shared" si="17"/>
        <v/>
      </c>
      <c r="T14" s="18" t="str">
        <f t="shared" si="17"/>
        <v/>
      </c>
      <c r="U14" s="18" t="str">
        <f t="shared" si="17"/>
        <v/>
      </c>
      <c r="V14" s="18" t="str">
        <f t="shared" si="17"/>
        <v/>
      </c>
      <c r="W14" s="18" t="str">
        <f t="shared" si="17"/>
        <v/>
      </c>
      <c r="X14" s="34"/>
      <c r="Y14" s="18" t="str">
        <f t="shared" ref="Y14:AH14" si="18">IF(Y13="","",IF(Y$6=Y13,1,""))</f>
        <v/>
      </c>
      <c r="Z14" s="18" t="str">
        <f t="shared" si="18"/>
        <v/>
      </c>
      <c r="AA14" s="18" t="str">
        <f t="shared" si="18"/>
        <v/>
      </c>
      <c r="AB14" s="18" t="str">
        <f t="shared" si="18"/>
        <v/>
      </c>
      <c r="AC14" s="18" t="str">
        <f t="shared" si="18"/>
        <v/>
      </c>
      <c r="AD14" s="18"/>
      <c r="AE14" s="18" t="str">
        <f t="shared" si="18"/>
        <v/>
      </c>
      <c r="AF14" s="18" t="str">
        <f t="shared" si="18"/>
        <v/>
      </c>
      <c r="AG14" s="18" t="str">
        <f t="shared" si="18"/>
        <v/>
      </c>
      <c r="AH14" s="18" t="str">
        <f t="shared" si="18"/>
        <v/>
      </c>
      <c r="AI14" s="38"/>
      <c r="AJ14" s="38"/>
    </row>
    <row r="15" spans="1:36">
      <c r="A15" s="33">
        <v>5</v>
      </c>
      <c r="B15" s="15"/>
      <c r="C15" s="41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33">
        <f>SUM(D16:W16)</f>
        <v>0</v>
      </c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37">
        <f>SUM(X15,Y16:AH16)</f>
        <v>0</v>
      </c>
      <c r="AJ15" s="37" t="str">
        <f t="shared" ref="AJ15" si="19">IF(OR(AI15&gt;24,AI15=30),"Reçu",IF(AI15=0,"","Ajourné"))</f>
        <v/>
      </c>
    </row>
    <row r="16" spans="1:36">
      <c r="A16" s="34"/>
      <c r="B16" s="17"/>
      <c r="C16" s="42"/>
      <c r="D16" s="18" t="str">
        <f t="shared" ref="D16:W16" si="20">IF(D15="","",IF(D$6=D15,1,""))</f>
        <v/>
      </c>
      <c r="E16" s="18" t="str">
        <f t="shared" si="20"/>
        <v/>
      </c>
      <c r="F16" s="18" t="str">
        <f t="shared" si="20"/>
        <v/>
      </c>
      <c r="G16" s="18" t="str">
        <f t="shared" si="20"/>
        <v/>
      </c>
      <c r="H16" s="18" t="str">
        <f t="shared" si="20"/>
        <v/>
      </c>
      <c r="I16" s="18" t="str">
        <f t="shared" si="20"/>
        <v/>
      </c>
      <c r="J16" s="18" t="str">
        <f t="shared" si="20"/>
        <v/>
      </c>
      <c r="K16" s="18" t="str">
        <f t="shared" si="20"/>
        <v/>
      </c>
      <c r="L16" s="18" t="str">
        <f t="shared" si="20"/>
        <v/>
      </c>
      <c r="M16" s="18" t="str">
        <f t="shared" si="20"/>
        <v/>
      </c>
      <c r="N16" s="18" t="str">
        <f t="shared" si="20"/>
        <v/>
      </c>
      <c r="O16" s="18"/>
      <c r="P16" s="18" t="str">
        <f t="shared" si="20"/>
        <v/>
      </c>
      <c r="Q16" s="18" t="str">
        <f t="shared" si="20"/>
        <v/>
      </c>
      <c r="R16" s="18" t="str">
        <f t="shared" si="20"/>
        <v/>
      </c>
      <c r="S16" s="18" t="str">
        <f t="shared" si="20"/>
        <v/>
      </c>
      <c r="T16" s="18" t="str">
        <f t="shared" si="20"/>
        <v/>
      </c>
      <c r="U16" s="18" t="str">
        <f t="shared" si="20"/>
        <v/>
      </c>
      <c r="V16" s="18" t="str">
        <f t="shared" si="20"/>
        <v/>
      </c>
      <c r="W16" s="18" t="str">
        <f t="shared" si="20"/>
        <v/>
      </c>
      <c r="X16" s="34"/>
      <c r="Y16" s="18" t="str">
        <f>IF(Y15="","",IF(Y$6=Y15,1,""))</f>
        <v/>
      </c>
      <c r="Z16" s="18" t="str">
        <f t="shared" ref="Z16:AH16" si="21">IF(Z15="","",IF(Z$6=Z15,1,""))</f>
        <v/>
      </c>
      <c r="AA16" s="18" t="str">
        <f t="shared" si="21"/>
        <v/>
      </c>
      <c r="AB16" s="18" t="str">
        <f t="shared" si="21"/>
        <v/>
      </c>
      <c r="AC16" s="18" t="str">
        <f t="shared" si="21"/>
        <v/>
      </c>
      <c r="AD16" s="18" t="str">
        <f t="shared" si="21"/>
        <v/>
      </c>
      <c r="AE16" s="18" t="str">
        <f t="shared" si="21"/>
        <v/>
      </c>
      <c r="AF16" s="18" t="str">
        <f t="shared" si="21"/>
        <v/>
      </c>
      <c r="AG16" s="18" t="str">
        <f t="shared" si="21"/>
        <v/>
      </c>
      <c r="AH16" s="18" t="str">
        <f t="shared" si="21"/>
        <v/>
      </c>
      <c r="AI16" s="38"/>
      <c r="AJ16" s="38"/>
    </row>
    <row r="17" spans="1:36">
      <c r="A17" s="33">
        <v>6</v>
      </c>
      <c r="B17" s="15"/>
      <c r="C17" s="39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33">
        <f>SUM(D18:W18)</f>
        <v>0</v>
      </c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37">
        <f>SUM(X17,Y18:AH18)</f>
        <v>0</v>
      </c>
      <c r="AJ17" s="37" t="str">
        <f t="shared" ref="AJ17" si="22">IF(OR(AI17&gt;24,AI17=30),"Reçu",IF(AI17=0,"","Ajourné"))</f>
        <v/>
      </c>
    </row>
    <row r="18" spans="1:36">
      <c r="A18" s="34"/>
      <c r="B18" s="17"/>
      <c r="C18" s="40"/>
      <c r="D18" s="18" t="str">
        <f t="shared" ref="D18:W18" si="23">IF(D17="","",IF(D$6=D17,1,""))</f>
        <v/>
      </c>
      <c r="E18" s="18" t="str">
        <f t="shared" si="23"/>
        <v/>
      </c>
      <c r="F18" s="18" t="str">
        <f t="shared" si="23"/>
        <v/>
      </c>
      <c r="G18" s="18" t="str">
        <f t="shared" si="23"/>
        <v/>
      </c>
      <c r="H18" s="18" t="str">
        <f t="shared" si="23"/>
        <v/>
      </c>
      <c r="I18" s="18" t="str">
        <f t="shared" si="23"/>
        <v/>
      </c>
      <c r="J18" s="18" t="str">
        <f t="shared" si="23"/>
        <v/>
      </c>
      <c r="K18" s="18" t="str">
        <f t="shared" si="23"/>
        <v/>
      </c>
      <c r="L18" s="18" t="str">
        <f t="shared" si="23"/>
        <v/>
      </c>
      <c r="M18" s="18" t="str">
        <f t="shared" si="23"/>
        <v/>
      </c>
      <c r="N18" s="18" t="str">
        <f t="shared" si="23"/>
        <v/>
      </c>
      <c r="O18" s="18"/>
      <c r="P18" s="18" t="str">
        <f t="shared" si="23"/>
        <v/>
      </c>
      <c r="Q18" s="18" t="str">
        <f t="shared" si="23"/>
        <v/>
      </c>
      <c r="R18" s="18" t="str">
        <f t="shared" si="23"/>
        <v/>
      </c>
      <c r="S18" s="18" t="str">
        <f t="shared" si="23"/>
        <v/>
      </c>
      <c r="T18" s="18" t="str">
        <f t="shared" si="23"/>
        <v/>
      </c>
      <c r="U18" s="18" t="str">
        <f t="shared" si="23"/>
        <v/>
      </c>
      <c r="V18" s="18" t="str">
        <f t="shared" si="23"/>
        <v/>
      </c>
      <c r="W18" s="18" t="str">
        <f t="shared" si="23"/>
        <v/>
      </c>
      <c r="X18" s="34"/>
      <c r="Y18" s="18" t="str">
        <f t="shared" ref="Y18:AH18" si="24">IF(Y17="","",IF(Y$6=Y17,1,""))</f>
        <v/>
      </c>
      <c r="Z18" s="18" t="str">
        <f t="shared" si="24"/>
        <v/>
      </c>
      <c r="AA18" s="18" t="str">
        <f t="shared" si="24"/>
        <v/>
      </c>
      <c r="AB18" s="18" t="str">
        <f t="shared" si="24"/>
        <v/>
      </c>
      <c r="AC18" s="18" t="str">
        <f t="shared" si="24"/>
        <v/>
      </c>
      <c r="AD18" s="18" t="str">
        <f t="shared" si="24"/>
        <v/>
      </c>
      <c r="AE18" s="18" t="str">
        <f t="shared" si="24"/>
        <v/>
      </c>
      <c r="AF18" s="18" t="str">
        <f t="shared" si="24"/>
        <v/>
      </c>
      <c r="AG18" s="18" t="str">
        <f t="shared" si="24"/>
        <v/>
      </c>
      <c r="AH18" s="18" t="str">
        <f t="shared" si="24"/>
        <v/>
      </c>
      <c r="AI18" s="38"/>
      <c r="AJ18" s="38"/>
    </row>
    <row r="19" spans="1:36">
      <c r="A19" s="33">
        <v>7</v>
      </c>
      <c r="B19" s="15"/>
      <c r="C19" s="39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33">
        <f>SUM(D20:W20)</f>
        <v>0</v>
      </c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37">
        <f>SUM(X19,Y20:AH20)</f>
        <v>0</v>
      </c>
      <c r="AJ19" s="37" t="str">
        <f t="shared" ref="AJ19" si="25">IF(OR(AI19&gt;24,AI19=30),"Reçu",IF(AI19=0,"","Ajourné"))</f>
        <v/>
      </c>
    </row>
    <row r="20" spans="1:36">
      <c r="A20" s="34"/>
      <c r="B20" s="17"/>
      <c r="C20" s="40"/>
      <c r="D20" s="18" t="str">
        <f t="shared" ref="D20:W20" si="26">IF(D19="","",IF(D$6=D19,1,""))</f>
        <v/>
      </c>
      <c r="E20" s="18" t="str">
        <f t="shared" si="26"/>
        <v/>
      </c>
      <c r="F20" s="18" t="str">
        <f t="shared" si="26"/>
        <v/>
      </c>
      <c r="G20" s="18" t="str">
        <f t="shared" si="26"/>
        <v/>
      </c>
      <c r="H20" s="18" t="str">
        <f t="shared" si="26"/>
        <v/>
      </c>
      <c r="I20" s="18" t="str">
        <f t="shared" si="26"/>
        <v/>
      </c>
      <c r="J20" s="18" t="str">
        <f t="shared" si="26"/>
        <v/>
      </c>
      <c r="K20" s="18" t="str">
        <f t="shared" si="26"/>
        <v/>
      </c>
      <c r="L20" s="18" t="str">
        <f t="shared" si="26"/>
        <v/>
      </c>
      <c r="M20" s="18" t="str">
        <f t="shared" si="26"/>
        <v/>
      </c>
      <c r="N20" s="18" t="str">
        <f t="shared" si="26"/>
        <v/>
      </c>
      <c r="O20" s="18"/>
      <c r="P20" s="18" t="str">
        <f t="shared" si="26"/>
        <v/>
      </c>
      <c r="Q20" s="18" t="str">
        <f t="shared" si="26"/>
        <v/>
      </c>
      <c r="R20" s="18" t="str">
        <f t="shared" si="26"/>
        <v/>
      </c>
      <c r="S20" s="18" t="str">
        <f t="shared" si="26"/>
        <v/>
      </c>
      <c r="T20" s="18" t="str">
        <f t="shared" si="26"/>
        <v/>
      </c>
      <c r="U20" s="18" t="str">
        <f t="shared" si="26"/>
        <v/>
      </c>
      <c r="V20" s="18" t="str">
        <f t="shared" si="26"/>
        <v/>
      </c>
      <c r="W20" s="18" t="str">
        <f t="shared" si="26"/>
        <v/>
      </c>
      <c r="X20" s="34"/>
      <c r="Y20" s="18" t="str">
        <f t="shared" ref="Y20:AH20" si="27">IF(Y19="","",IF(Y$6=Y19,1,""))</f>
        <v/>
      </c>
      <c r="Z20" s="18" t="str">
        <f t="shared" si="27"/>
        <v/>
      </c>
      <c r="AA20" s="18" t="str">
        <f t="shared" si="27"/>
        <v/>
      </c>
      <c r="AB20" s="18" t="str">
        <f t="shared" si="27"/>
        <v/>
      </c>
      <c r="AC20" s="18" t="str">
        <f t="shared" si="27"/>
        <v/>
      </c>
      <c r="AD20" s="18" t="str">
        <f t="shared" si="27"/>
        <v/>
      </c>
      <c r="AE20" s="18" t="str">
        <f t="shared" si="27"/>
        <v/>
      </c>
      <c r="AF20" s="18" t="str">
        <f t="shared" si="27"/>
        <v/>
      </c>
      <c r="AG20" s="18" t="str">
        <f t="shared" si="27"/>
        <v/>
      </c>
      <c r="AH20" s="18" t="str">
        <f t="shared" si="27"/>
        <v/>
      </c>
      <c r="AI20" s="38"/>
      <c r="AJ20" s="38"/>
    </row>
    <row r="21" spans="1:36">
      <c r="A21" s="33">
        <v>8</v>
      </c>
      <c r="B21" s="15"/>
      <c r="C21" s="39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33">
        <f>SUM(D22:W22)</f>
        <v>0</v>
      </c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37">
        <f>SUM(X21,Y22:AH22)</f>
        <v>0</v>
      </c>
      <c r="AJ21" s="37" t="str">
        <f t="shared" ref="AJ21" si="28">IF(OR(AI21&gt;24,AI21=30),"Reçu",IF(AI21=0,"","Ajourné"))</f>
        <v/>
      </c>
    </row>
    <row r="22" spans="1:36">
      <c r="A22" s="34"/>
      <c r="B22" s="17"/>
      <c r="C22" s="40"/>
      <c r="D22" s="18" t="str">
        <f t="shared" ref="D22:W22" si="29">IF(D21="","",IF(D$6=D21,1,""))</f>
        <v/>
      </c>
      <c r="E22" s="18" t="str">
        <f t="shared" si="29"/>
        <v/>
      </c>
      <c r="F22" s="18" t="str">
        <f t="shared" si="29"/>
        <v/>
      </c>
      <c r="G22" s="18" t="str">
        <f t="shared" si="29"/>
        <v/>
      </c>
      <c r="H22" s="18" t="str">
        <f t="shared" si="29"/>
        <v/>
      </c>
      <c r="I22" s="18" t="str">
        <f t="shared" si="29"/>
        <v/>
      </c>
      <c r="J22" s="18" t="str">
        <f t="shared" si="29"/>
        <v/>
      </c>
      <c r="K22" s="18" t="str">
        <f t="shared" si="29"/>
        <v/>
      </c>
      <c r="L22" s="18" t="str">
        <f t="shared" si="29"/>
        <v/>
      </c>
      <c r="M22" s="18" t="str">
        <f t="shared" si="29"/>
        <v/>
      </c>
      <c r="N22" s="18" t="str">
        <f t="shared" si="29"/>
        <v/>
      </c>
      <c r="O22" s="18"/>
      <c r="P22" s="18" t="str">
        <f t="shared" si="29"/>
        <v/>
      </c>
      <c r="Q22" s="18" t="str">
        <f t="shared" si="29"/>
        <v/>
      </c>
      <c r="R22" s="18" t="str">
        <f t="shared" si="29"/>
        <v/>
      </c>
      <c r="S22" s="18" t="str">
        <f t="shared" si="29"/>
        <v/>
      </c>
      <c r="T22" s="18" t="str">
        <f t="shared" si="29"/>
        <v/>
      </c>
      <c r="U22" s="18" t="str">
        <f t="shared" si="29"/>
        <v/>
      </c>
      <c r="V22" s="18" t="str">
        <f t="shared" si="29"/>
        <v/>
      </c>
      <c r="W22" s="18" t="str">
        <f t="shared" si="29"/>
        <v/>
      </c>
      <c r="X22" s="34"/>
      <c r="Y22" s="18" t="str">
        <f t="shared" ref="Y22:AH22" si="30">IF(Y21="","",IF(Y$6=Y21,1,""))</f>
        <v/>
      </c>
      <c r="Z22" s="18" t="str">
        <f t="shared" si="30"/>
        <v/>
      </c>
      <c r="AA22" s="18" t="str">
        <f t="shared" si="30"/>
        <v/>
      </c>
      <c r="AB22" s="18" t="str">
        <f t="shared" si="30"/>
        <v/>
      </c>
      <c r="AC22" s="18" t="str">
        <f t="shared" si="30"/>
        <v/>
      </c>
      <c r="AD22" s="18" t="str">
        <f t="shared" si="30"/>
        <v/>
      </c>
      <c r="AE22" s="18" t="str">
        <f t="shared" si="30"/>
        <v/>
      </c>
      <c r="AF22" s="18" t="str">
        <f t="shared" si="30"/>
        <v/>
      </c>
      <c r="AG22" s="18" t="str">
        <f t="shared" si="30"/>
        <v/>
      </c>
      <c r="AH22" s="18" t="str">
        <f t="shared" si="30"/>
        <v/>
      </c>
      <c r="AI22" s="38"/>
      <c r="AJ22" s="38"/>
    </row>
    <row r="23" spans="1:36">
      <c r="A23" s="33">
        <v>9</v>
      </c>
      <c r="B23" s="19"/>
      <c r="C23" s="39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33">
        <f>SUM(D24:W24)</f>
        <v>0</v>
      </c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37">
        <f>SUM(X23,Y24:AH24)</f>
        <v>0</v>
      </c>
      <c r="AJ23" s="37" t="str">
        <f t="shared" ref="AJ23" si="31">IF(OR(AI23&gt;24,AI23=30),"Reçu",IF(AI23=0,"","Ajourné"))</f>
        <v/>
      </c>
    </row>
    <row r="24" spans="1:36">
      <c r="A24" s="34"/>
      <c r="B24" s="19"/>
      <c r="C24" s="40"/>
      <c r="D24" s="18" t="str">
        <f t="shared" ref="D24:W24" si="32">IF(D23="","",IF(D$6=D23,1,""))</f>
        <v/>
      </c>
      <c r="E24" s="18" t="str">
        <f t="shared" si="32"/>
        <v/>
      </c>
      <c r="F24" s="18" t="str">
        <f t="shared" si="32"/>
        <v/>
      </c>
      <c r="G24" s="18" t="str">
        <f t="shared" si="32"/>
        <v/>
      </c>
      <c r="H24" s="18" t="str">
        <f t="shared" si="32"/>
        <v/>
      </c>
      <c r="I24" s="18" t="str">
        <f t="shared" si="32"/>
        <v/>
      </c>
      <c r="J24" s="18" t="str">
        <f t="shared" si="32"/>
        <v/>
      </c>
      <c r="K24" s="18" t="str">
        <f t="shared" si="32"/>
        <v/>
      </c>
      <c r="L24" s="18" t="str">
        <f t="shared" si="32"/>
        <v/>
      </c>
      <c r="M24" s="18" t="str">
        <f t="shared" si="32"/>
        <v/>
      </c>
      <c r="N24" s="18" t="str">
        <f t="shared" si="32"/>
        <v/>
      </c>
      <c r="O24" s="18"/>
      <c r="P24" s="18" t="str">
        <f t="shared" si="32"/>
        <v/>
      </c>
      <c r="Q24" s="18" t="str">
        <f t="shared" si="32"/>
        <v/>
      </c>
      <c r="R24" s="18" t="str">
        <f t="shared" si="32"/>
        <v/>
      </c>
      <c r="S24" s="18" t="str">
        <f t="shared" si="32"/>
        <v/>
      </c>
      <c r="T24" s="18" t="str">
        <f t="shared" si="32"/>
        <v/>
      </c>
      <c r="U24" s="18" t="str">
        <f t="shared" si="32"/>
        <v/>
      </c>
      <c r="V24" s="18" t="str">
        <f t="shared" si="32"/>
        <v/>
      </c>
      <c r="W24" s="18" t="str">
        <f t="shared" si="32"/>
        <v/>
      </c>
      <c r="X24" s="34"/>
      <c r="Y24" s="18" t="str">
        <f t="shared" ref="Y24:AH24" si="33">IF(Y23="","",IF(Y$6=Y23,1,""))</f>
        <v/>
      </c>
      <c r="Z24" s="18" t="str">
        <f t="shared" si="33"/>
        <v/>
      </c>
      <c r="AA24" s="18" t="str">
        <f t="shared" si="33"/>
        <v/>
      </c>
      <c r="AB24" s="18" t="str">
        <f t="shared" si="33"/>
        <v/>
      </c>
      <c r="AC24" s="18" t="str">
        <f t="shared" si="33"/>
        <v/>
      </c>
      <c r="AD24" s="18" t="str">
        <f t="shared" si="33"/>
        <v/>
      </c>
      <c r="AE24" s="18" t="str">
        <f t="shared" si="33"/>
        <v/>
      </c>
      <c r="AF24" s="18" t="str">
        <f t="shared" si="33"/>
        <v/>
      </c>
      <c r="AG24" s="18" t="str">
        <f t="shared" si="33"/>
        <v/>
      </c>
      <c r="AH24" s="18" t="str">
        <f t="shared" si="33"/>
        <v/>
      </c>
      <c r="AI24" s="38"/>
      <c r="AJ24" s="38"/>
    </row>
    <row r="25" spans="1:36">
      <c r="A25" s="33">
        <v>10</v>
      </c>
      <c r="B25" s="15"/>
      <c r="C25" s="39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33">
        <f>SUM(D26:W26)</f>
        <v>0</v>
      </c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37">
        <f>SUM(X25,Y26:AH26)</f>
        <v>0</v>
      </c>
      <c r="AJ25" s="37" t="str">
        <f t="shared" ref="AJ25" si="34">IF(OR(AI25&gt;24,AI25=30),"Reçu",IF(AI25=0,"","Ajourné"))</f>
        <v/>
      </c>
    </row>
    <row r="26" spans="1:36">
      <c r="A26" s="34"/>
      <c r="B26" s="17"/>
      <c r="C26" s="40"/>
      <c r="D26" s="18" t="str">
        <f t="shared" ref="D26:W26" si="35">IF(D25="","",IF(D$6=D25,1,""))</f>
        <v/>
      </c>
      <c r="E26" s="18" t="str">
        <f t="shared" si="35"/>
        <v/>
      </c>
      <c r="F26" s="18" t="str">
        <f t="shared" si="35"/>
        <v/>
      </c>
      <c r="G26" s="18" t="str">
        <f t="shared" si="35"/>
        <v/>
      </c>
      <c r="H26" s="18" t="str">
        <f t="shared" si="35"/>
        <v/>
      </c>
      <c r="I26" s="18" t="str">
        <f t="shared" si="35"/>
        <v/>
      </c>
      <c r="J26" s="18" t="str">
        <f t="shared" si="35"/>
        <v/>
      </c>
      <c r="K26" s="18" t="str">
        <f t="shared" si="35"/>
        <v/>
      </c>
      <c r="L26" s="18" t="str">
        <f t="shared" si="35"/>
        <v/>
      </c>
      <c r="M26" s="18" t="str">
        <f t="shared" si="35"/>
        <v/>
      </c>
      <c r="N26" s="18" t="str">
        <f t="shared" si="35"/>
        <v/>
      </c>
      <c r="O26" s="18"/>
      <c r="P26" s="18" t="str">
        <f t="shared" si="35"/>
        <v/>
      </c>
      <c r="Q26" s="18" t="str">
        <f t="shared" si="35"/>
        <v/>
      </c>
      <c r="R26" s="18" t="str">
        <f t="shared" si="35"/>
        <v/>
      </c>
      <c r="S26" s="18" t="str">
        <f t="shared" si="35"/>
        <v/>
      </c>
      <c r="T26" s="18" t="str">
        <f t="shared" si="35"/>
        <v/>
      </c>
      <c r="U26" s="18" t="str">
        <f t="shared" si="35"/>
        <v/>
      </c>
      <c r="V26" s="18" t="str">
        <f t="shared" si="35"/>
        <v/>
      </c>
      <c r="W26" s="18" t="str">
        <f t="shared" si="35"/>
        <v/>
      </c>
      <c r="X26" s="34"/>
      <c r="Y26" s="18" t="str">
        <f t="shared" ref="Y26:AH28" si="36">IF(Y25="","",IF(Y$6=Y25,1,""))</f>
        <v/>
      </c>
      <c r="Z26" s="18" t="str">
        <f t="shared" si="36"/>
        <v/>
      </c>
      <c r="AA26" s="18" t="str">
        <f t="shared" si="36"/>
        <v/>
      </c>
      <c r="AB26" s="18" t="str">
        <f t="shared" si="36"/>
        <v/>
      </c>
      <c r="AC26" s="18" t="str">
        <f t="shared" si="36"/>
        <v/>
      </c>
      <c r="AD26" s="18" t="str">
        <f t="shared" si="36"/>
        <v/>
      </c>
      <c r="AE26" s="18" t="str">
        <f t="shared" si="36"/>
        <v/>
      </c>
      <c r="AF26" s="18" t="str">
        <f t="shared" si="36"/>
        <v/>
      </c>
      <c r="AG26" s="18" t="str">
        <f t="shared" si="36"/>
        <v/>
      </c>
      <c r="AH26" s="18" t="str">
        <f t="shared" si="36"/>
        <v/>
      </c>
      <c r="AI26" s="38"/>
      <c r="AJ26" s="38"/>
    </row>
    <row r="27" spans="1:36">
      <c r="A27" s="33">
        <v>11</v>
      </c>
      <c r="B27" s="15"/>
      <c r="C27" s="39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33">
        <f>SUM(D28:W28)</f>
        <v>0</v>
      </c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37">
        <f>SUM(X27,Y28:AH28)</f>
        <v>0</v>
      </c>
      <c r="AJ27" s="37" t="str">
        <f t="shared" ref="AJ27" si="37">IF(OR(AI27&gt;24,AI27=30),"Reçu",IF(AI27=0,"","Ajourné"))</f>
        <v/>
      </c>
    </row>
    <row r="28" spans="1:36">
      <c r="A28" s="34"/>
      <c r="B28" s="17"/>
      <c r="C28" s="40"/>
      <c r="D28" s="18" t="str">
        <f t="shared" ref="D28:W28" si="38">IF(D27="","",IF(D$6=D27,1,""))</f>
        <v/>
      </c>
      <c r="E28" s="18" t="str">
        <f t="shared" si="38"/>
        <v/>
      </c>
      <c r="F28" s="18" t="str">
        <f t="shared" si="38"/>
        <v/>
      </c>
      <c r="G28" s="18" t="str">
        <f t="shared" si="38"/>
        <v/>
      </c>
      <c r="H28" s="18" t="str">
        <f t="shared" si="38"/>
        <v/>
      </c>
      <c r="I28" s="18" t="str">
        <f t="shared" si="38"/>
        <v/>
      </c>
      <c r="J28" s="18" t="str">
        <f t="shared" si="38"/>
        <v/>
      </c>
      <c r="K28" s="18" t="str">
        <f t="shared" si="38"/>
        <v/>
      </c>
      <c r="L28" s="18" t="str">
        <f t="shared" si="38"/>
        <v/>
      </c>
      <c r="M28" s="18" t="str">
        <f t="shared" si="38"/>
        <v/>
      </c>
      <c r="N28" s="18" t="str">
        <f t="shared" si="38"/>
        <v/>
      </c>
      <c r="O28" s="18"/>
      <c r="P28" s="18" t="str">
        <f t="shared" si="38"/>
        <v/>
      </c>
      <c r="Q28" s="18" t="str">
        <f t="shared" si="38"/>
        <v/>
      </c>
      <c r="R28" s="18" t="str">
        <f t="shared" si="38"/>
        <v/>
      </c>
      <c r="S28" s="18" t="str">
        <f t="shared" si="38"/>
        <v/>
      </c>
      <c r="T28" s="18" t="str">
        <f t="shared" si="38"/>
        <v/>
      </c>
      <c r="U28" s="18" t="str">
        <f t="shared" si="38"/>
        <v/>
      </c>
      <c r="V28" s="18" t="str">
        <f t="shared" si="38"/>
        <v/>
      </c>
      <c r="W28" s="18" t="str">
        <f t="shared" si="38"/>
        <v/>
      </c>
      <c r="X28" s="34"/>
      <c r="Y28" s="18" t="str">
        <f t="shared" si="36"/>
        <v/>
      </c>
      <c r="Z28" s="18" t="str">
        <f t="shared" si="36"/>
        <v/>
      </c>
      <c r="AA28" s="18" t="str">
        <f t="shared" si="36"/>
        <v/>
      </c>
      <c r="AB28" s="18" t="str">
        <f t="shared" si="36"/>
        <v/>
      </c>
      <c r="AC28" s="18" t="str">
        <f t="shared" si="36"/>
        <v/>
      </c>
      <c r="AD28" s="18" t="str">
        <f t="shared" si="36"/>
        <v/>
      </c>
      <c r="AE28" s="18" t="str">
        <f t="shared" si="36"/>
        <v/>
      </c>
      <c r="AF28" s="18" t="str">
        <f t="shared" si="36"/>
        <v/>
      </c>
      <c r="AG28" s="18" t="str">
        <f t="shared" si="36"/>
        <v/>
      </c>
      <c r="AH28" s="18" t="str">
        <f t="shared" si="36"/>
        <v/>
      </c>
      <c r="AI28" s="38"/>
      <c r="AJ28" s="38"/>
    </row>
    <row r="29" spans="1:36">
      <c r="A29" s="33">
        <v>12</v>
      </c>
      <c r="B29" s="15"/>
      <c r="C29" s="39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33">
        <f>SUM(D30:W30)</f>
        <v>0</v>
      </c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37">
        <f>SUM(X29,Y30:AH30)</f>
        <v>0</v>
      </c>
      <c r="AJ29" s="37" t="str">
        <f t="shared" ref="AJ29" si="39">IF(OR(AI29&gt;24,AI29=30),"Reçu",IF(AI29=0,"","Ajourné"))</f>
        <v/>
      </c>
    </row>
    <row r="30" spans="1:36">
      <c r="A30" s="34"/>
      <c r="B30" s="17"/>
      <c r="C30" s="40"/>
      <c r="D30" s="18" t="str">
        <f t="shared" ref="D30:W30" si="40">IF(D29="","",IF(D$6=D29,1,""))</f>
        <v/>
      </c>
      <c r="E30" s="18" t="str">
        <f t="shared" si="40"/>
        <v/>
      </c>
      <c r="F30" s="18" t="str">
        <f t="shared" si="40"/>
        <v/>
      </c>
      <c r="G30" s="18" t="str">
        <f t="shared" si="40"/>
        <v/>
      </c>
      <c r="H30" s="18" t="str">
        <f t="shared" si="40"/>
        <v/>
      </c>
      <c r="I30" s="18" t="str">
        <f t="shared" si="40"/>
        <v/>
      </c>
      <c r="J30" s="18" t="str">
        <f t="shared" si="40"/>
        <v/>
      </c>
      <c r="K30" s="18" t="str">
        <f t="shared" si="40"/>
        <v/>
      </c>
      <c r="L30" s="18" t="str">
        <f t="shared" si="40"/>
        <v/>
      </c>
      <c r="M30" s="18" t="str">
        <f t="shared" si="40"/>
        <v/>
      </c>
      <c r="N30" s="18" t="str">
        <f t="shared" si="40"/>
        <v/>
      </c>
      <c r="O30" s="18"/>
      <c r="P30" s="18" t="str">
        <f t="shared" si="40"/>
        <v/>
      </c>
      <c r="Q30" s="18" t="str">
        <f t="shared" si="40"/>
        <v/>
      </c>
      <c r="R30" s="18" t="str">
        <f t="shared" si="40"/>
        <v/>
      </c>
      <c r="S30" s="18" t="str">
        <f t="shared" si="40"/>
        <v/>
      </c>
      <c r="T30" s="18" t="str">
        <f t="shared" si="40"/>
        <v/>
      </c>
      <c r="U30" s="18" t="str">
        <f t="shared" si="40"/>
        <v/>
      </c>
      <c r="V30" s="18" t="str">
        <f t="shared" si="40"/>
        <v/>
      </c>
      <c r="W30" s="18" t="str">
        <f t="shared" si="40"/>
        <v/>
      </c>
      <c r="X30" s="34"/>
      <c r="Y30" s="18" t="str">
        <f t="shared" ref="Y30:AH30" si="41">IF(Y29="","",IF(Y$6=Y29,1,""))</f>
        <v/>
      </c>
      <c r="Z30" s="18" t="str">
        <f t="shared" si="41"/>
        <v/>
      </c>
      <c r="AA30" s="18" t="str">
        <f t="shared" si="41"/>
        <v/>
      </c>
      <c r="AB30" s="18" t="str">
        <f t="shared" si="41"/>
        <v/>
      </c>
      <c r="AC30" s="18" t="str">
        <f t="shared" si="41"/>
        <v/>
      </c>
      <c r="AD30" s="18" t="str">
        <f t="shared" si="41"/>
        <v/>
      </c>
      <c r="AE30" s="18" t="str">
        <f t="shared" si="41"/>
        <v/>
      </c>
      <c r="AF30" s="18" t="str">
        <f t="shared" si="41"/>
        <v/>
      </c>
      <c r="AG30" s="18" t="str">
        <f t="shared" si="41"/>
        <v/>
      </c>
      <c r="AH30" s="18" t="str">
        <f t="shared" si="41"/>
        <v/>
      </c>
      <c r="AI30" s="38"/>
      <c r="AJ30" s="38"/>
    </row>
    <row r="31" spans="1:36">
      <c r="A31" s="33">
        <v>13</v>
      </c>
      <c r="B31" s="15"/>
      <c r="C31" s="39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33">
        <f>SUM(D32:W32)</f>
        <v>0</v>
      </c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37">
        <f>SUM(X31,Y32:AH32)</f>
        <v>0</v>
      </c>
      <c r="AJ31" s="37" t="str">
        <f t="shared" ref="AJ31" si="42">IF(OR(AI31&gt;24,AI31=30),"Reçu",IF(AI31=0,"","Ajourné"))</f>
        <v/>
      </c>
    </row>
    <row r="32" spans="1:36">
      <c r="A32" s="34"/>
      <c r="B32" s="17"/>
      <c r="C32" s="40"/>
      <c r="D32" s="18" t="str">
        <f t="shared" ref="D32:W32" si="43">IF(D31="","",IF(D$6=D31,1,""))</f>
        <v/>
      </c>
      <c r="E32" s="18" t="str">
        <f t="shared" si="43"/>
        <v/>
      </c>
      <c r="F32" s="18" t="str">
        <f t="shared" si="43"/>
        <v/>
      </c>
      <c r="G32" s="18" t="str">
        <f t="shared" si="43"/>
        <v/>
      </c>
      <c r="H32" s="18" t="str">
        <f t="shared" si="43"/>
        <v/>
      </c>
      <c r="I32" s="18" t="str">
        <f t="shared" si="43"/>
        <v/>
      </c>
      <c r="J32" s="18" t="str">
        <f t="shared" si="43"/>
        <v/>
      </c>
      <c r="K32" s="18" t="str">
        <f t="shared" si="43"/>
        <v/>
      </c>
      <c r="L32" s="18" t="str">
        <f t="shared" si="43"/>
        <v/>
      </c>
      <c r="M32" s="18" t="str">
        <f t="shared" si="43"/>
        <v/>
      </c>
      <c r="N32" s="18" t="str">
        <f t="shared" si="43"/>
        <v/>
      </c>
      <c r="O32" s="18"/>
      <c r="P32" s="18" t="str">
        <f t="shared" si="43"/>
        <v/>
      </c>
      <c r="Q32" s="18" t="str">
        <f t="shared" si="43"/>
        <v/>
      </c>
      <c r="R32" s="18" t="str">
        <f t="shared" si="43"/>
        <v/>
      </c>
      <c r="S32" s="18" t="str">
        <f t="shared" si="43"/>
        <v/>
      </c>
      <c r="T32" s="18" t="str">
        <f t="shared" si="43"/>
        <v/>
      </c>
      <c r="U32" s="18" t="str">
        <f t="shared" si="43"/>
        <v/>
      </c>
      <c r="V32" s="18" t="str">
        <f t="shared" si="43"/>
        <v/>
      </c>
      <c r="W32" s="18" t="str">
        <f t="shared" si="43"/>
        <v/>
      </c>
      <c r="X32" s="34"/>
      <c r="Y32" s="18" t="str">
        <f t="shared" ref="Y32:AH32" si="44">IF(Y31="","",IF(Y$6=Y31,1,""))</f>
        <v/>
      </c>
      <c r="Z32" s="18" t="str">
        <f t="shared" si="44"/>
        <v/>
      </c>
      <c r="AA32" s="18" t="str">
        <f t="shared" si="44"/>
        <v/>
      </c>
      <c r="AB32" s="18" t="str">
        <f t="shared" si="44"/>
        <v/>
      </c>
      <c r="AC32" s="18" t="str">
        <f t="shared" si="44"/>
        <v/>
      </c>
      <c r="AD32" s="18" t="str">
        <f t="shared" si="44"/>
        <v/>
      </c>
      <c r="AE32" s="18" t="str">
        <f t="shared" si="44"/>
        <v/>
      </c>
      <c r="AF32" s="18" t="str">
        <f t="shared" si="44"/>
        <v/>
      </c>
      <c r="AG32" s="18" t="str">
        <f t="shared" si="44"/>
        <v/>
      </c>
      <c r="AH32" s="18" t="str">
        <f t="shared" si="44"/>
        <v/>
      </c>
      <c r="AI32" s="38"/>
      <c r="AJ32" s="38"/>
    </row>
    <row r="33" spans="1:36">
      <c r="A33" s="33">
        <v>14</v>
      </c>
      <c r="B33" s="15"/>
      <c r="C33" s="39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33">
        <f>SUM(D34:W34)</f>
        <v>0</v>
      </c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37">
        <f>SUM(X33,Y34:AH34)</f>
        <v>0</v>
      </c>
      <c r="AJ33" s="37" t="str">
        <f t="shared" ref="AJ33" si="45">IF(OR(AI33&gt;24,AI33=30),"Reçu",IF(AI33=0,"","Ajourné"))</f>
        <v/>
      </c>
    </row>
    <row r="34" spans="1:36">
      <c r="A34" s="34"/>
      <c r="B34" s="17"/>
      <c r="C34" s="40"/>
      <c r="D34" s="18" t="str">
        <f t="shared" ref="D34:W34" si="46">IF(D33="","",IF(D$6=D33,1,""))</f>
        <v/>
      </c>
      <c r="E34" s="18" t="str">
        <f t="shared" si="46"/>
        <v/>
      </c>
      <c r="F34" s="18" t="str">
        <f t="shared" si="46"/>
        <v/>
      </c>
      <c r="G34" s="18" t="str">
        <f t="shared" si="46"/>
        <v/>
      </c>
      <c r="H34" s="18" t="str">
        <f t="shared" si="46"/>
        <v/>
      </c>
      <c r="I34" s="18" t="str">
        <f t="shared" si="46"/>
        <v/>
      </c>
      <c r="J34" s="18" t="str">
        <f t="shared" si="46"/>
        <v/>
      </c>
      <c r="K34" s="18" t="str">
        <f t="shared" si="46"/>
        <v/>
      </c>
      <c r="L34" s="18" t="str">
        <f t="shared" si="46"/>
        <v/>
      </c>
      <c r="M34" s="18" t="str">
        <f t="shared" si="46"/>
        <v/>
      </c>
      <c r="N34" s="18" t="str">
        <f t="shared" si="46"/>
        <v/>
      </c>
      <c r="O34" s="18"/>
      <c r="P34" s="18" t="str">
        <f t="shared" si="46"/>
        <v/>
      </c>
      <c r="Q34" s="18" t="str">
        <f t="shared" si="46"/>
        <v/>
      </c>
      <c r="R34" s="18" t="str">
        <f t="shared" si="46"/>
        <v/>
      </c>
      <c r="S34" s="18" t="str">
        <f t="shared" si="46"/>
        <v/>
      </c>
      <c r="T34" s="18" t="str">
        <f t="shared" si="46"/>
        <v/>
      </c>
      <c r="U34" s="18" t="str">
        <f t="shared" si="46"/>
        <v/>
      </c>
      <c r="V34" s="18" t="str">
        <f t="shared" si="46"/>
        <v/>
      </c>
      <c r="W34" s="18" t="str">
        <f t="shared" si="46"/>
        <v/>
      </c>
      <c r="X34" s="34"/>
      <c r="Y34" s="18" t="str">
        <f t="shared" ref="Y34:AH34" si="47">IF(Y33="","",IF(Y$6=Y33,1,""))</f>
        <v/>
      </c>
      <c r="Z34" s="18" t="str">
        <f t="shared" si="47"/>
        <v/>
      </c>
      <c r="AA34" s="18" t="str">
        <f t="shared" si="47"/>
        <v/>
      </c>
      <c r="AB34" s="18" t="str">
        <f t="shared" si="47"/>
        <v/>
      </c>
      <c r="AC34" s="18" t="str">
        <f t="shared" si="47"/>
        <v/>
      </c>
      <c r="AD34" s="18" t="str">
        <f t="shared" si="47"/>
        <v/>
      </c>
      <c r="AE34" s="18" t="str">
        <f t="shared" si="47"/>
        <v/>
      </c>
      <c r="AF34" s="18" t="str">
        <f t="shared" si="47"/>
        <v/>
      </c>
      <c r="AG34" s="18" t="str">
        <f t="shared" si="47"/>
        <v/>
      </c>
      <c r="AH34" s="18" t="str">
        <f t="shared" si="47"/>
        <v/>
      </c>
      <c r="AI34" s="38"/>
      <c r="AJ34" s="38"/>
    </row>
    <row r="35" spans="1:36">
      <c r="A35" s="33">
        <v>15</v>
      </c>
      <c r="B35" s="15"/>
      <c r="C35" s="3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33">
        <f>SUM(D36:W36)</f>
        <v>0</v>
      </c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37">
        <f>SUM(X35,Y36:AH36)</f>
        <v>0</v>
      </c>
      <c r="AJ35" s="37" t="str">
        <f t="shared" ref="AJ35" si="48">IF(OR(AI35&gt;24,AI35=30),"Reçu",IF(AI35=0,"","Ajourné"))</f>
        <v/>
      </c>
    </row>
    <row r="36" spans="1:36">
      <c r="A36" s="34"/>
      <c r="B36" s="17"/>
      <c r="C36" s="36"/>
      <c r="D36" s="18" t="str">
        <f t="shared" ref="D36:W36" si="49">IF(D35="","",IF(D$6=D35,1,""))</f>
        <v/>
      </c>
      <c r="E36" s="18" t="str">
        <f t="shared" si="49"/>
        <v/>
      </c>
      <c r="F36" s="18" t="str">
        <f t="shared" si="49"/>
        <v/>
      </c>
      <c r="G36" s="18" t="str">
        <f t="shared" si="49"/>
        <v/>
      </c>
      <c r="H36" s="18" t="str">
        <f t="shared" si="49"/>
        <v/>
      </c>
      <c r="I36" s="18" t="str">
        <f t="shared" si="49"/>
        <v/>
      </c>
      <c r="J36" s="18" t="str">
        <f t="shared" si="49"/>
        <v/>
      </c>
      <c r="K36" s="18" t="str">
        <f t="shared" si="49"/>
        <v/>
      </c>
      <c r="L36" s="18" t="str">
        <f t="shared" si="49"/>
        <v/>
      </c>
      <c r="M36" s="18" t="str">
        <f t="shared" si="49"/>
        <v/>
      </c>
      <c r="N36" s="18" t="str">
        <f t="shared" si="49"/>
        <v/>
      </c>
      <c r="O36" s="18"/>
      <c r="P36" s="18" t="str">
        <f t="shared" si="49"/>
        <v/>
      </c>
      <c r="Q36" s="18" t="str">
        <f t="shared" si="49"/>
        <v/>
      </c>
      <c r="R36" s="18" t="str">
        <f t="shared" si="49"/>
        <v/>
      </c>
      <c r="S36" s="18" t="str">
        <f t="shared" si="49"/>
        <v/>
      </c>
      <c r="T36" s="18" t="str">
        <f t="shared" si="49"/>
        <v/>
      </c>
      <c r="U36" s="18" t="str">
        <f t="shared" si="49"/>
        <v/>
      </c>
      <c r="V36" s="18" t="str">
        <f t="shared" si="49"/>
        <v/>
      </c>
      <c r="W36" s="18" t="str">
        <f t="shared" si="49"/>
        <v/>
      </c>
      <c r="X36" s="34"/>
      <c r="Y36" s="18" t="str">
        <f t="shared" ref="Y36:AH36" si="50">IF(Y35="","",IF(Y$6=Y35,1,""))</f>
        <v/>
      </c>
      <c r="Z36" s="18" t="str">
        <f t="shared" si="50"/>
        <v/>
      </c>
      <c r="AA36" s="18" t="str">
        <f t="shared" si="50"/>
        <v/>
      </c>
      <c r="AB36" s="18" t="str">
        <f t="shared" si="50"/>
        <v/>
      </c>
      <c r="AC36" s="18" t="str">
        <f t="shared" si="50"/>
        <v/>
      </c>
      <c r="AD36" s="18" t="str">
        <f t="shared" si="50"/>
        <v/>
      </c>
      <c r="AE36" s="18" t="str">
        <f t="shared" si="50"/>
        <v/>
      </c>
      <c r="AF36" s="18" t="str">
        <f t="shared" si="50"/>
        <v/>
      </c>
      <c r="AG36" s="18" t="str">
        <f t="shared" si="50"/>
        <v/>
      </c>
      <c r="AH36" s="18" t="str">
        <f t="shared" si="50"/>
        <v/>
      </c>
      <c r="AI36" s="38"/>
      <c r="AJ36" s="38"/>
    </row>
    <row r="37" spans="1:36">
      <c r="A37" s="33">
        <v>16</v>
      </c>
      <c r="B37" s="15"/>
      <c r="C37" s="41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33">
        <f>SUM(D38:W38)</f>
        <v>0</v>
      </c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37">
        <f>SUM(X37,Y38:AH38)</f>
        <v>0</v>
      </c>
      <c r="AJ37" s="37" t="str">
        <f t="shared" ref="AJ37" si="51">IF(OR(AI37&gt;24,AI37=30),"Reçu",IF(AI37=0,"","Ajourné"))</f>
        <v/>
      </c>
    </row>
    <row r="38" spans="1:36">
      <c r="A38" s="34"/>
      <c r="B38" s="17"/>
      <c r="C38" s="42"/>
      <c r="D38" s="18" t="str">
        <f t="shared" ref="D38:W38" si="52">IF(D37="","",IF(D$6=D37,1,""))</f>
        <v/>
      </c>
      <c r="E38" s="18" t="str">
        <f t="shared" si="52"/>
        <v/>
      </c>
      <c r="F38" s="18" t="str">
        <f t="shared" si="52"/>
        <v/>
      </c>
      <c r="G38" s="18" t="str">
        <f t="shared" si="52"/>
        <v/>
      </c>
      <c r="H38" s="18" t="str">
        <f t="shared" si="52"/>
        <v/>
      </c>
      <c r="I38" s="18" t="str">
        <f t="shared" si="52"/>
        <v/>
      </c>
      <c r="J38" s="18" t="str">
        <f t="shared" si="52"/>
        <v/>
      </c>
      <c r="K38" s="18" t="str">
        <f t="shared" si="52"/>
        <v/>
      </c>
      <c r="L38" s="18" t="str">
        <f t="shared" si="52"/>
        <v/>
      </c>
      <c r="M38" s="18" t="str">
        <f t="shared" si="52"/>
        <v/>
      </c>
      <c r="N38" s="18" t="str">
        <f t="shared" si="52"/>
        <v/>
      </c>
      <c r="O38" s="18"/>
      <c r="P38" s="18" t="str">
        <f t="shared" si="52"/>
        <v/>
      </c>
      <c r="Q38" s="18" t="str">
        <f t="shared" si="52"/>
        <v/>
      </c>
      <c r="R38" s="18" t="str">
        <f t="shared" si="52"/>
        <v/>
      </c>
      <c r="S38" s="18" t="str">
        <f t="shared" si="52"/>
        <v/>
      </c>
      <c r="T38" s="18" t="str">
        <f t="shared" si="52"/>
        <v/>
      </c>
      <c r="U38" s="18" t="str">
        <f t="shared" si="52"/>
        <v/>
      </c>
      <c r="V38" s="18" t="str">
        <f t="shared" si="52"/>
        <v/>
      </c>
      <c r="W38" s="18" t="str">
        <f t="shared" si="52"/>
        <v/>
      </c>
      <c r="X38" s="34"/>
      <c r="Y38" s="18" t="str">
        <f t="shared" ref="Y38:AH38" si="53">IF(Y37="","",IF(Y$6=Y37,1,""))</f>
        <v/>
      </c>
      <c r="Z38" s="18" t="str">
        <f t="shared" si="53"/>
        <v/>
      </c>
      <c r="AA38" s="18" t="str">
        <f t="shared" si="53"/>
        <v/>
      </c>
      <c r="AB38" s="18" t="str">
        <f t="shared" si="53"/>
        <v/>
      </c>
      <c r="AC38" s="18" t="str">
        <f t="shared" si="53"/>
        <v/>
      </c>
      <c r="AD38" s="18" t="str">
        <f t="shared" si="53"/>
        <v/>
      </c>
      <c r="AE38" s="18" t="str">
        <f t="shared" si="53"/>
        <v/>
      </c>
      <c r="AF38" s="18" t="str">
        <f t="shared" si="53"/>
        <v/>
      </c>
      <c r="AG38" s="18" t="str">
        <f t="shared" si="53"/>
        <v/>
      </c>
      <c r="AH38" s="18" t="str">
        <f t="shared" si="53"/>
        <v/>
      </c>
      <c r="AI38" s="38"/>
      <c r="AJ38" s="38"/>
    </row>
    <row r="39" spans="1:36">
      <c r="A39" s="33">
        <v>17</v>
      </c>
      <c r="B39" s="19"/>
      <c r="C39" s="39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33">
        <f>SUM(D40:W40)</f>
        <v>0</v>
      </c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37">
        <f>SUM(X39,Y40:AH40)</f>
        <v>0</v>
      </c>
      <c r="AJ39" s="37" t="str">
        <f t="shared" ref="AJ39" si="54">IF(OR(AI39&gt;24,AI39=30),"Reçu",IF(AI39=0,"","Ajourné"))</f>
        <v/>
      </c>
    </row>
    <row r="40" spans="1:36">
      <c r="A40" s="34"/>
      <c r="B40" s="17"/>
      <c r="C40" s="40"/>
      <c r="D40" s="18" t="str">
        <f t="shared" ref="D40:W40" si="55">IF(D39="","",IF(D$6=D39,1,""))</f>
        <v/>
      </c>
      <c r="E40" s="18" t="str">
        <f t="shared" si="55"/>
        <v/>
      </c>
      <c r="F40" s="18" t="str">
        <f t="shared" si="55"/>
        <v/>
      </c>
      <c r="G40" s="18" t="str">
        <f t="shared" si="55"/>
        <v/>
      </c>
      <c r="H40" s="18" t="str">
        <f t="shared" si="55"/>
        <v/>
      </c>
      <c r="I40" s="18" t="str">
        <f t="shared" si="55"/>
        <v/>
      </c>
      <c r="J40" s="18" t="str">
        <f t="shared" si="55"/>
        <v/>
      </c>
      <c r="K40" s="18" t="str">
        <f t="shared" si="55"/>
        <v/>
      </c>
      <c r="L40" s="18" t="str">
        <f t="shared" si="55"/>
        <v/>
      </c>
      <c r="M40" s="18" t="str">
        <f t="shared" si="55"/>
        <v/>
      </c>
      <c r="N40" s="18" t="str">
        <f t="shared" si="55"/>
        <v/>
      </c>
      <c r="O40" s="18"/>
      <c r="P40" s="18" t="str">
        <f t="shared" si="55"/>
        <v/>
      </c>
      <c r="Q40" s="18" t="str">
        <f t="shared" si="55"/>
        <v/>
      </c>
      <c r="R40" s="18" t="str">
        <f t="shared" si="55"/>
        <v/>
      </c>
      <c r="S40" s="18" t="str">
        <f t="shared" si="55"/>
        <v/>
      </c>
      <c r="T40" s="18" t="str">
        <f t="shared" si="55"/>
        <v/>
      </c>
      <c r="U40" s="18" t="str">
        <f t="shared" si="55"/>
        <v/>
      </c>
      <c r="V40" s="18" t="str">
        <f t="shared" si="55"/>
        <v/>
      </c>
      <c r="W40" s="18" t="str">
        <f t="shared" si="55"/>
        <v/>
      </c>
      <c r="X40" s="34"/>
      <c r="Y40" s="18" t="str">
        <f t="shared" ref="Y40:AH40" si="56">IF(Y39="","",IF(Y$6=Y39,1,""))</f>
        <v/>
      </c>
      <c r="Z40" s="18" t="str">
        <f t="shared" si="56"/>
        <v/>
      </c>
      <c r="AA40" s="18" t="str">
        <f t="shared" si="56"/>
        <v/>
      </c>
      <c r="AB40" s="18" t="str">
        <f t="shared" si="56"/>
        <v/>
      </c>
      <c r="AC40" s="18" t="str">
        <f t="shared" si="56"/>
        <v/>
      </c>
      <c r="AD40" s="18" t="str">
        <f t="shared" si="56"/>
        <v/>
      </c>
      <c r="AE40" s="18" t="str">
        <f t="shared" si="56"/>
        <v/>
      </c>
      <c r="AF40" s="18" t="str">
        <f t="shared" si="56"/>
        <v/>
      </c>
      <c r="AG40" s="18" t="str">
        <f t="shared" si="56"/>
        <v/>
      </c>
      <c r="AH40" s="18" t="str">
        <f t="shared" si="56"/>
        <v/>
      </c>
      <c r="AI40" s="38"/>
      <c r="AJ40" s="38"/>
    </row>
    <row r="41" spans="1:36">
      <c r="A41" s="33">
        <v>18</v>
      </c>
      <c r="B41" s="19"/>
      <c r="C41" s="39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33">
        <f>SUM(D42:W42)</f>
        <v>0</v>
      </c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37">
        <f>SUM(X41,Y42:AH42)</f>
        <v>0</v>
      </c>
      <c r="AJ41" s="37" t="str">
        <f t="shared" ref="AJ41" si="57">IF(OR(AI41&gt;24,AI41=30),"Reçu",IF(AI41=0,"","Ajourné"))</f>
        <v/>
      </c>
    </row>
    <row r="42" spans="1:36">
      <c r="A42" s="34"/>
      <c r="B42" s="17"/>
      <c r="C42" s="40"/>
      <c r="D42" s="18" t="str">
        <f t="shared" ref="D42:W42" si="58">IF(D41="","",IF(D$6=D41,1,""))</f>
        <v/>
      </c>
      <c r="E42" s="18" t="str">
        <f t="shared" si="58"/>
        <v/>
      </c>
      <c r="F42" s="18" t="str">
        <f t="shared" si="58"/>
        <v/>
      </c>
      <c r="G42" s="18" t="str">
        <f t="shared" si="58"/>
        <v/>
      </c>
      <c r="H42" s="18" t="str">
        <f t="shared" si="58"/>
        <v/>
      </c>
      <c r="I42" s="18" t="str">
        <f t="shared" si="58"/>
        <v/>
      </c>
      <c r="J42" s="18" t="str">
        <f t="shared" si="58"/>
        <v/>
      </c>
      <c r="K42" s="18" t="str">
        <f t="shared" si="58"/>
        <v/>
      </c>
      <c r="L42" s="18" t="str">
        <f t="shared" si="58"/>
        <v/>
      </c>
      <c r="M42" s="18" t="str">
        <f t="shared" si="58"/>
        <v/>
      </c>
      <c r="N42" s="18" t="str">
        <f t="shared" si="58"/>
        <v/>
      </c>
      <c r="O42" s="18"/>
      <c r="P42" s="18" t="str">
        <f t="shared" si="58"/>
        <v/>
      </c>
      <c r="Q42" s="18" t="str">
        <f t="shared" si="58"/>
        <v/>
      </c>
      <c r="R42" s="18" t="str">
        <f t="shared" si="58"/>
        <v/>
      </c>
      <c r="S42" s="18" t="str">
        <f t="shared" si="58"/>
        <v/>
      </c>
      <c r="T42" s="18" t="str">
        <f t="shared" si="58"/>
        <v/>
      </c>
      <c r="U42" s="18" t="str">
        <f t="shared" si="58"/>
        <v/>
      </c>
      <c r="V42" s="18" t="str">
        <f t="shared" si="58"/>
        <v/>
      </c>
      <c r="W42" s="18" t="str">
        <f t="shared" si="58"/>
        <v/>
      </c>
      <c r="X42" s="34"/>
      <c r="Y42" s="18" t="str">
        <f t="shared" ref="Y42:AH42" si="59">IF(Y41="","",IF(Y$6=Y41,1,""))</f>
        <v/>
      </c>
      <c r="Z42" s="18" t="str">
        <f t="shared" si="59"/>
        <v/>
      </c>
      <c r="AA42" s="18" t="str">
        <f t="shared" si="59"/>
        <v/>
      </c>
      <c r="AB42" s="18" t="str">
        <f t="shared" si="59"/>
        <v/>
      </c>
      <c r="AC42" s="18" t="str">
        <f t="shared" si="59"/>
        <v/>
      </c>
      <c r="AD42" s="18" t="str">
        <f t="shared" si="59"/>
        <v/>
      </c>
      <c r="AE42" s="18" t="str">
        <f t="shared" si="59"/>
        <v/>
      </c>
      <c r="AF42" s="18" t="str">
        <f t="shared" si="59"/>
        <v/>
      </c>
      <c r="AG42" s="18" t="str">
        <f t="shared" si="59"/>
        <v/>
      </c>
      <c r="AH42" s="18" t="str">
        <f t="shared" si="59"/>
        <v/>
      </c>
      <c r="AI42" s="38"/>
      <c r="AJ42" s="38"/>
    </row>
    <row r="43" spans="1:36">
      <c r="A43" s="33">
        <v>19</v>
      </c>
      <c r="B43" s="19"/>
      <c r="C43" s="39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33">
        <f>SUM(D44:W44)</f>
        <v>0</v>
      </c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37">
        <f>SUM(X43,Y44:AH44)</f>
        <v>0</v>
      </c>
      <c r="AJ43" s="37" t="str">
        <f t="shared" ref="AJ43" si="60">IF(OR(AI43&gt;24,AI43=30),"Reçu",IF(AI43=0,"","Ajourné"))</f>
        <v/>
      </c>
    </row>
    <row r="44" spans="1:36">
      <c r="A44" s="34"/>
      <c r="B44" s="17"/>
      <c r="C44" s="40"/>
      <c r="D44" s="18" t="str">
        <f t="shared" ref="D44:W44" si="61">IF(D43="","",IF(D$6=D43,1,""))</f>
        <v/>
      </c>
      <c r="E44" s="18" t="str">
        <f t="shared" si="61"/>
        <v/>
      </c>
      <c r="F44" s="18" t="str">
        <f t="shared" si="61"/>
        <v/>
      </c>
      <c r="G44" s="18" t="str">
        <f t="shared" si="61"/>
        <v/>
      </c>
      <c r="H44" s="18" t="str">
        <f t="shared" si="61"/>
        <v/>
      </c>
      <c r="I44" s="18" t="str">
        <f t="shared" si="61"/>
        <v/>
      </c>
      <c r="J44" s="18" t="str">
        <f t="shared" si="61"/>
        <v/>
      </c>
      <c r="K44" s="18" t="str">
        <f t="shared" si="61"/>
        <v/>
      </c>
      <c r="L44" s="18" t="str">
        <f t="shared" si="61"/>
        <v/>
      </c>
      <c r="M44" s="18" t="str">
        <f t="shared" si="61"/>
        <v/>
      </c>
      <c r="N44" s="18" t="str">
        <f t="shared" si="61"/>
        <v/>
      </c>
      <c r="O44" s="18"/>
      <c r="P44" s="18" t="str">
        <f t="shared" si="61"/>
        <v/>
      </c>
      <c r="Q44" s="18" t="str">
        <f t="shared" si="61"/>
        <v/>
      </c>
      <c r="R44" s="18" t="str">
        <f t="shared" si="61"/>
        <v/>
      </c>
      <c r="S44" s="18" t="str">
        <f t="shared" si="61"/>
        <v/>
      </c>
      <c r="T44" s="18" t="str">
        <f t="shared" si="61"/>
        <v/>
      </c>
      <c r="U44" s="18" t="str">
        <f t="shared" si="61"/>
        <v/>
      </c>
      <c r="V44" s="18" t="str">
        <f t="shared" si="61"/>
        <v/>
      </c>
      <c r="W44" s="18" t="str">
        <f t="shared" si="61"/>
        <v/>
      </c>
      <c r="X44" s="34"/>
      <c r="Y44" s="18" t="str">
        <f t="shared" ref="Y44:AH46" si="62">IF(Y43="","",IF(Y$6=Y43,1,""))</f>
        <v/>
      </c>
      <c r="Z44" s="18" t="str">
        <f t="shared" si="62"/>
        <v/>
      </c>
      <c r="AA44" s="18" t="str">
        <f t="shared" si="62"/>
        <v/>
      </c>
      <c r="AB44" s="18" t="str">
        <f t="shared" si="62"/>
        <v/>
      </c>
      <c r="AC44" s="18" t="str">
        <f t="shared" si="62"/>
        <v/>
      </c>
      <c r="AD44" s="18" t="str">
        <f t="shared" si="62"/>
        <v/>
      </c>
      <c r="AE44" s="18" t="str">
        <f t="shared" si="62"/>
        <v/>
      </c>
      <c r="AF44" s="18" t="str">
        <f t="shared" si="62"/>
        <v/>
      </c>
      <c r="AG44" s="18" t="str">
        <f t="shared" si="62"/>
        <v/>
      </c>
      <c r="AH44" s="18" t="str">
        <f t="shared" si="62"/>
        <v/>
      </c>
      <c r="AI44" s="38"/>
      <c r="AJ44" s="38"/>
    </row>
    <row r="45" spans="1:36">
      <c r="A45" s="33">
        <v>20</v>
      </c>
      <c r="B45" s="15"/>
      <c r="C45" s="3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33">
        <f>SUM(D46:W46)</f>
        <v>0</v>
      </c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37">
        <f>SUM(X45,Y46:AH46)</f>
        <v>0</v>
      </c>
      <c r="AJ45" s="37" t="str">
        <f t="shared" ref="AJ45" si="63">IF(OR(AI45&gt;24,AI45=30),"Reçu",IF(AI45=0,"","Ajourné"))</f>
        <v/>
      </c>
    </row>
    <row r="46" spans="1:36">
      <c r="A46" s="34"/>
      <c r="B46" s="17"/>
      <c r="C46" s="36"/>
      <c r="D46" s="18" t="str">
        <f t="shared" ref="D46:W46" si="64">IF(D45="","",IF(D$6=D45,1,""))</f>
        <v/>
      </c>
      <c r="E46" s="18" t="str">
        <f t="shared" si="64"/>
        <v/>
      </c>
      <c r="F46" s="18" t="str">
        <f t="shared" si="64"/>
        <v/>
      </c>
      <c r="G46" s="18" t="str">
        <f t="shared" si="64"/>
        <v/>
      </c>
      <c r="H46" s="18" t="str">
        <f t="shared" si="64"/>
        <v/>
      </c>
      <c r="I46" s="18" t="str">
        <f t="shared" si="64"/>
        <v/>
      </c>
      <c r="J46" s="18" t="str">
        <f t="shared" si="64"/>
        <v/>
      </c>
      <c r="K46" s="18" t="str">
        <f t="shared" si="64"/>
        <v/>
      </c>
      <c r="L46" s="18" t="str">
        <f t="shared" si="64"/>
        <v/>
      </c>
      <c r="M46" s="18" t="str">
        <f t="shared" si="64"/>
        <v/>
      </c>
      <c r="N46" s="18" t="str">
        <f t="shared" si="64"/>
        <v/>
      </c>
      <c r="O46" s="18"/>
      <c r="P46" s="18" t="str">
        <f t="shared" si="64"/>
        <v/>
      </c>
      <c r="Q46" s="18" t="str">
        <f t="shared" si="64"/>
        <v/>
      </c>
      <c r="R46" s="18" t="str">
        <f t="shared" si="64"/>
        <v/>
      </c>
      <c r="S46" s="18" t="str">
        <f t="shared" si="64"/>
        <v/>
      </c>
      <c r="T46" s="18" t="str">
        <f t="shared" si="64"/>
        <v/>
      </c>
      <c r="U46" s="18" t="str">
        <f t="shared" si="64"/>
        <v/>
      </c>
      <c r="V46" s="18" t="str">
        <f t="shared" si="64"/>
        <v/>
      </c>
      <c r="W46" s="18" t="str">
        <f t="shared" si="64"/>
        <v/>
      </c>
      <c r="X46" s="34"/>
      <c r="Y46" s="18" t="str">
        <f t="shared" si="62"/>
        <v/>
      </c>
      <c r="Z46" s="18" t="str">
        <f t="shared" si="62"/>
        <v/>
      </c>
      <c r="AA46" s="18" t="str">
        <f t="shared" si="62"/>
        <v/>
      </c>
      <c r="AB46" s="18" t="str">
        <f t="shared" si="62"/>
        <v/>
      </c>
      <c r="AC46" s="18" t="str">
        <f t="shared" si="62"/>
        <v/>
      </c>
      <c r="AD46" s="18" t="str">
        <f t="shared" si="62"/>
        <v/>
      </c>
      <c r="AE46" s="18" t="str">
        <f t="shared" si="62"/>
        <v/>
      </c>
      <c r="AF46" s="18" t="str">
        <f t="shared" si="62"/>
        <v/>
      </c>
      <c r="AG46" s="18" t="str">
        <f t="shared" si="62"/>
        <v/>
      </c>
      <c r="AH46" s="18" t="str">
        <f t="shared" si="62"/>
        <v/>
      </c>
      <c r="AI46" s="38"/>
      <c r="AJ46" s="38"/>
    </row>
    <row r="48" spans="1:36">
      <c r="B48" s="1" t="s">
        <v>12</v>
      </c>
      <c r="D48" s="20">
        <f>COUNTIF(D7:D46,"1")</f>
        <v>3</v>
      </c>
      <c r="E48" s="20">
        <f t="shared" ref="E48:AH48" si="65">COUNTIF(E7:E46,"1")</f>
        <v>1</v>
      </c>
      <c r="F48" s="20">
        <f t="shared" si="65"/>
        <v>2</v>
      </c>
      <c r="G48" s="20">
        <f t="shared" si="65"/>
        <v>2</v>
      </c>
      <c r="H48" s="20">
        <f t="shared" si="65"/>
        <v>3</v>
      </c>
      <c r="I48" s="20">
        <f t="shared" si="65"/>
        <v>3</v>
      </c>
      <c r="J48" s="20">
        <f t="shared" si="65"/>
        <v>2</v>
      </c>
      <c r="K48" s="20">
        <f t="shared" si="65"/>
        <v>2</v>
      </c>
      <c r="L48" s="20">
        <f t="shared" si="65"/>
        <v>3</v>
      </c>
      <c r="M48" s="20">
        <f t="shared" si="65"/>
        <v>3</v>
      </c>
      <c r="N48" s="20">
        <f t="shared" si="65"/>
        <v>2</v>
      </c>
      <c r="O48" s="20"/>
      <c r="P48" s="20">
        <f t="shared" si="65"/>
        <v>3</v>
      </c>
      <c r="Q48" s="20">
        <f t="shared" si="65"/>
        <v>3</v>
      </c>
      <c r="R48" s="20">
        <f t="shared" si="65"/>
        <v>3</v>
      </c>
      <c r="S48" s="20">
        <f t="shared" si="65"/>
        <v>2</v>
      </c>
      <c r="T48" s="20">
        <f t="shared" si="65"/>
        <v>3</v>
      </c>
      <c r="U48" s="20">
        <f t="shared" si="65"/>
        <v>3</v>
      </c>
      <c r="V48" s="20">
        <f t="shared" si="65"/>
        <v>2</v>
      </c>
      <c r="W48" s="20">
        <f t="shared" si="65"/>
        <v>2</v>
      </c>
      <c r="Y48" s="20">
        <f t="shared" si="65"/>
        <v>2</v>
      </c>
      <c r="Z48" s="20">
        <f t="shared" si="65"/>
        <v>2</v>
      </c>
      <c r="AA48" s="20">
        <f t="shared" si="65"/>
        <v>2</v>
      </c>
      <c r="AB48" s="20">
        <f t="shared" si="65"/>
        <v>2</v>
      </c>
      <c r="AC48" s="20">
        <f t="shared" si="65"/>
        <v>3</v>
      </c>
      <c r="AD48" s="20">
        <f t="shared" si="65"/>
        <v>2</v>
      </c>
      <c r="AE48" s="20">
        <f t="shared" si="65"/>
        <v>2</v>
      </c>
      <c r="AF48" s="20">
        <f t="shared" si="65"/>
        <v>2</v>
      </c>
      <c r="AG48" s="20">
        <f t="shared" si="65"/>
        <v>1</v>
      </c>
      <c r="AH48" s="20">
        <f t="shared" si="65"/>
        <v>3</v>
      </c>
    </row>
    <row r="51" ht="15" customHeight="1"/>
    <row r="52" ht="15" customHeight="1"/>
  </sheetData>
  <mergeCells count="107">
    <mergeCell ref="A1:AJ1"/>
    <mergeCell ref="D3:W3"/>
    <mergeCell ref="Y3:AH3"/>
    <mergeCell ref="A4:B6"/>
    <mergeCell ref="X5:X6"/>
    <mergeCell ref="AI5:AI6"/>
    <mergeCell ref="AJ5:AJ6"/>
    <mergeCell ref="A7:A8"/>
    <mergeCell ref="C7:C8"/>
    <mergeCell ref="X7:X8"/>
    <mergeCell ref="AI7:AI8"/>
    <mergeCell ref="AJ7:AJ8"/>
    <mergeCell ref="A9:A10"/>
    <mergeCell ref="C9:C10"/>
    <mergeCell ref="X9:X10"/>
    <mergeCell ref="AI9:AI10"/>
    <mergeCell ref="AJ9:AJ10"/>
    <mergeCell ref="A11:A12"/>
    <mergeCell ref="C11:C12"/>
    <mergeCell ref="X11:X12"/>
    <mergeCell ref="AI11:AI12"/>
    <mergeCell ref="AJ11:AJ12"/>
    <mergeCell ref="A13:A14"/>
    <mergeCell ref="C13:C14"/>
    <mergeCell ref="X13:X14"/>
    <mergeCell ref="AI13:AI14"/>
    <mergeCell ref="AJ13:AJ14"/>
    <mergeCell ref="A15:A16"/>
    <mergeCell ref="C15:C16"/>
    <mergeCell ref="X15:X16"/>
    <mergeCell ref="AI15:AI16"/>
    <mergeCell ref="AJ15:AJ16"/>
    <mergeCell ref="A17:A18"/>
    <mergeCell ref="C17:C18"/>
    <mergeCell ref="X17:X18"/>
    <mergeCell ref="AI17:AI18"/>
    <mergeCell ref="AJ17:AJ18"/>
    <mergeCell ref="A19:A20"/>
    <mergeCell ref="C19:C20"/>
    <mergeCell ref="X19:X20"/>
    <mergeCell ref="AI19:AI20"/>
    <mergeCell ref="AJ19:AJ20"/>
    <mergeCell ref="A21:A22"/>
    <mergeCell ref="C21:C22"/>
    <mergeCell ref="X21:X22"/>
    <mergeCell ref="AI21:AI22"/>
    <mergeCell ref="AJ21:AJ22"/>
    <mergeCell ref="A23:A24"/>
    <mergeCell ref="C23:C24"/>
    <mergeCell ref="X23:X24"/>
    <mergeCell ref="AI23:AI24"/>
    <mergeCell ref="AJ23:AJ24"/>
    <mergeCell ref="A25:A26"/>
    <mergeCell ref="C25:C26"/>
    <mergeCell ref="X25:X26"/>
    <mergeCell ref="AI25:AI26"/>
    <mergeCell ref="AJ25:AJ26"/>
    <mergeCell ref="A27:A28"/>
    <mergeCell ref="C27:C28"/>
    <mergeCell ref="X27:X28"/>
    <mergeCell ref="AI27:AI28"/>
    <mergeCell ref="AJ27:AJ28"/>
    <mergeCell ref="A29:A30"/>
    <mergeCell ref="C29:C30"/>
    <mergeCell ref="X29:X30"/>
    <mergeCell ref="AI29:AI30"/>
    <mergeCell ref="AJ29:AJ30"/>
    <mergeCell ref="A31:A32"/>
    <mergeCell ref="C31:C32"/>
    <mergeCell ref="X31:X32"/>
    <mergeCell ref="AI31:AI32"/>
    <mergeCell ref="AJ31:AJ32"/>
    <mergeCell ref="A33:A34"/>
    <mergeCell ref="C33:C34"/>
    <mergeCell ref="X33:X34"/>
    <mergeCell ref="AI33:AI34"/>
    <mergeCell ref="AJ33:AJ34"/>
    <mergeCell ref="A35:A36"/>
    <mergeCell ref="C35:C36"/>
    <mergeCell ref="X35:X36"/>
    <mergeCell ref="AI35:AI36"/>
    <mergeCell ref="AJ35:AJ36"/>
    <mergeCell ref="A37:A38"/>
    <mergeCell ref="C37:C38"/>
    <mergeCell ref="X37:X38"/>
    <mergeCell ref="AI37:AI38"/>
    <mergeCell ref="AJ37:AJ38"/>
    <mergeCell ref="A39:A40"/>
    <mergeCell ref="C39:C40"/>
    <mergeCell ref="X39:X40"/>
    <mergeCell ref="AI39:AI40"/>
    <mergeCell ref="AJ39:AJ40"/>
    <mergeCell ref="A45:A46"/>
    <mergeCell ref="C45:C46"/>
    <mergeCell ref="X45:X46"/>
    <mergeCell ref="AI45:AI46"/>
    <mergeCell ref="AJ45:AJ46"/>
    <mergeCell ref="A41:A42"/>
    <mergeCell ref="C41:C42"/>
    <mergeCell ref="X41:X42"/>
    <mergeCell ref="AI41:AI42"/>
    <mergeCell ref="AJ41:AJ42"/>
    <mergeCell ref="A43:A44"/>
    <mergeCell ref="C43:C44"/>
    <mergeCell ref="X43:X44"/>
    <mergeCell ref="AI43:AI44"/>
    <mergeCell ref="AJ43:AJ44"/>
  </mergeCells>
  <conditionalFormatting sqref="Y13:AH13 D15:W15 D17:W17 D19:W19 D21:W21 D23:W23 D25:W25 D27:W27 D29:W29 D31:W31 D33:W33 D35:W35 D37:W37 D39:W39 D41:W41 D43:W43 D45:W45 Y15:AH15 Y17:AH17 Y19:AH19 Y21:AH21 Y23:AH23 Y25:AH25 Y27:AH27 Y29:AH29 Y31:AH31 Y33:AH33 Y35:AH35 Y37:AH37 Y39:AH39 Y41:AH41 Y43:AH43 Y45:AH45 D13:W13 Y7:AH7 Y9:AH9 Y11:AH11 D7:W7 D9:W9 D11:W11">
    <cfRule type="expression" dxfId="136" priority="131">
      <formula>$B7=""</formula>
    </cfRule>
    <cfRule type="cellIs" dxfId="135" priority="132" operator="equal">
      <formula>D$6</formula>
    </cfRule>
    <cfRule type="cellIs" dxfId="134" priority="133" operator="notEqual">
      <formula>D$6</formula>
    </cfRule>
  </conditionalFormatting>
  <conditionalFormatting sqref="AJ7:AJ46">
    <cfRule type="cellIs" dxfId="133" priority="4" operator="equal">
      <formula>"ajourné"</formula>
    </cfRule>
    <cfRule type="cellIs" dxfId="132" priority="5" operator="equal">
      <formula>"reçu"</formula>
    </cfRule>
  </conditionalFormatting>
  <conditionalFormatting sqref="AJ7 AJ9 AJ11 AJ13 AJ15 AJ17 AJ19 AJ21 AJ23 AJ25 AJ27 AJ29 AJ31 AJ33 AJ35 AJ37 AJ39 AJ41 AJ43 AJ45">
    <cfRule type="expression" dxfId="131" priority="6">
      <formula>$AI7=0</formula>
    </cfRule>
  </conditionalFormatting>
  <conditionalFormatting sqref="AJ8 AJ10 AJ12 AJ14 AJ16 AJ18 AJ20 AJ22 AJ24 AJ26 AJ28 AJ30 AJ32 AJ34 AJ36 AJ38 AJ40 AJ42 AJ44 AJ46">
    <cfRule type="expression" dxfId="130" priority="7">
      <formula>#REF!=0</formula>
    </cfRule>
  </conditionalFormatting>
  <printOptions horizontalCentered="1"/>
  <pageMargins left="0.11811023622047245" right="0.15748031496062992" top="0.4" bottom="0.23622047244094491" header="0.11811023622047245" footer="0.15748031496062992"/>
  <pageSetup paperSize="9" scale="68" orientation="landscape" horizontalDpi="200" verticalDpi="200" r:id="rId1"/>
  <headerFooter alignWithMargins="0">
    <oddHeader>&amp;LCommission Départementale d'Arbitrage&amp;R&amp;D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30"/>
  <sheetViews>
    <sheetView view="pageBreakPreview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J10" sqref="J10"/>
    </sheetView>
  </sheetViews>
  <sheetFormatPr baseColWidth="10" defaultColWidth="11.42578125" defaultRowHeight="15"/>
  <cols>
    <col min="1" max="1" width="4.140625" style="1" customWidth="1"/>
    <col min="2" max="2" width="21.140625" style="1" customWidth="1"/>
    <col min="3" max="3" width="5.85546875" style="1" customWidth="1"/>
    <col min="4" max="34" width="4" style="1" customWidth="1"/>
    <col min="35" max="35" width="8.5703125" style="1" customWidth="1"/>
    <col min="36" max="36" width="8.140625" style="1" customWidth="1"/>
    <col min="37" max="16384" width="11.42578125" style="1"/>
  </cols>
  <sheetData>
    <row r="1" spans="1:36" ht="23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</row>
    <row r="2" spans="1:36">
      <c r="B2" s="28" t="s">
        <v>17</v>
      </c>
    </row>
    <row r="3" spans="1:36" ht="15" customHeight="1">
      <c r="B3" s="28" t="s">
        <v>21</v>
      </c>
      <c r="D3" s="46" t="s">
        <v>1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Y3" s="46" t="s">
        <v>13</v>
      </c>
      <c r="Z3" s="44"/>
      <c r="AA3" s="44"/>
      <c r="AB3" s="44"/>
      <c r="AC3" s="44"/>
      <c r="AD3" s="44"/>
      <c r="AE3" s="44"/>
      <c r="AF3" s="44"/>
      <c r="AG3" s="44"/>
      <c r="AH3" s="45"/>
    </row>
    <row r="4" spans="1:36" ht="17.100000000000001" customHeight="1">
      <c r="A4" s="47" t="s">
        <v>69</v>
      </c>
      <c r="B4" s="48"/>
      <c r="C4" s="2" t="s">
        <v>3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4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Y4" s="5">
        <v>1</v>
      </c>
      <c r="Z4" s="5">
        <v>2</v>
      </c>
      <c r="AA4" s="5">
        <v>3</v>
      </c>
      <c r="AB4" s="5">
        <v>4</v>
      </c>
      <c r="AC4" s="5">
        <v>5</v>
      </c>
      <c r="AD4" s="5">
        <v>6</v>
      </c>
      <c r="AE4" s="5">
        <v>7</v>
      </c>
      <c r="AF4" s="5">
        <v>8</v>
      </c>
      <c r="AG4" s="5">
        <v>9</v>
      </c>
      <c r="AH4" s="5">
        <v>10</v>
      </c>
    </row>
    <row r="5" spans="1:36" s="10" customFormat="1" ht="57.75" customHeight="1">
      <c r="A5" s="47"/>
      <c r="B5" s="48"/>
      <c r="C5" s="6" t="s">
        <v>4</v>
      </c>
      <c r="D5" s="7" t="s">
        <v>22</v>
      </c>
      <c r="E5" s="7" t="s">
        <v>23</v>
      </c>
      <c r="F5" s="7" t="s">
        <v>24</v>
      </c>
      <c r="G5" s="7" t="s">
        <v>25</v>
      </c>
      <c r="H5" s="8" t="s">
        <v>26</v>
      </c>
      <c r="I5" s="7" t="s">
        <v>27</v>
      </c>
      <c r="J5" s="7" t="s">
        <v>28</v>
      </c>
      <c r="K5" s="7" t="s">
        <v>29</v>
      </c>
      <c r="L5" s="7" t="s">
        <v>30</v>
      </c>
      <c r="M5" s="7" t="s">
        <v>31</v>
      </c>
      <c r="N5" s="7" t="s">
        <v>32</v>
      </c>
      <c r="O5" s="7" t="s">
        <v>19</v>
      </c>
      <c r="P5" s="7" t="s">
        <v>33</v>
      </c>
      <c r="Q5" s="7" t="s">
        <v>34</v>
      </c>
      <c r="R5" s="7" t="s">
        <v>35</v>
      </c>
      <c r="S5" s="7" t="s">
        <v>36</v>
      </c>
      <c r="T5" s="7" t="s">
        <v>37</v>
      </c>
      <c r="U5" s="7" t="s">
        <v>38</v>
      </c>
      <c r="V5" s="31" t="s">
        <v>40</v>
      </c>
      <c r="W5" s="31" t="s">
        <v>39</v>
      </c>
      <c r="X5" s="51" t="s">
        <v>5</v>
      </c>
      <c r="Y5" s="7" t="s">
        <v>58</v>
      </c>
      <c r="Z5" s="7" t="s">
        <v>59</v>
      </c>
      <c r="AA5" s="7" t="s">
        <v>60</v>
      </c>
      <c r="AB5" s="7" t="s">
        <v>60</v>
      </c>
      <c r="AC5" s="7" t="s">
        <v>61</v>
      </c>
      <c r="AD5" s="7" t="s">
        <v>62</v>
      </c>
      <c r="AE5" s="9" t="s">
        <v>63</v>
      </c>
      <c r="AF5" s="7" t="s">
        <v>34</v>
      </c>
      <c r="AG5" s="7" t="s">
        <v>46</v>
      </c>
      <c r="AH5" s="7" t="s">
        <v>64</v>
      </c>
      <c r="AI5" s="51" t="s">
        <v>14</v>
      </c>
      <c r="AJ5" s="53" t="s">
        <v>7</v>
      </c>
    </row>
    <row r="6" spans="1:36" ht="15" customHeight="1">
      <c r="A6" s="49"/>
      <c r="B6" s="50"/>
      <c r="C6" s="11" t="s">
        <v>8</v>
      </c>
      <c r="D6" s="12" t="s">
        <v>9</v>
      </c>
      <c r="E6" s="12" t="s">
        <v>10</v>
      </c>
      <c r="F6" s="12" t="s">
        <v>11</v>
      </c>
      <c r="G6" s="12" t="s">
        <v>11</v>
      </c>
      <c r="H6" s="13" t="s">
        <v>11</v>
      </c>
      <c r="I6" s="12" t="s">
        <v>10</v>
      </c>
      <c r="J6" s="12" t="s">
        <v>9</v>
      </c>
      <c r="K6" s="12" t="s">
        <v>10</v>
      </c>
      <c r="L6" s="12" t="s">
        <v>11</v>
      </c>
      <c r="M6" s="12" t="s">
        <v>10</v>
      </c>
      <c r="N6" s="12" t="s">
        <v>10</v>
      </c>
      <c r="O6" s="12" t="s">
        <v>9</v>
      </c>
      <c r="P6" s="12" t="s">
        <v>10</v>
      </c>
      <c r="Q6" s="12" t="s">
        <v>9</v>
      </c>
      <c r="R6" s="12" t="s">
        <v>9</v>
      </c>
      <c r="S6" s="12" t="s">
        <v>11</v>
      </c>
      <c r="T6" s="12" t="s">
        <v>11</v>
      </c>
      <c r="U6" s="12" t="s">
        <v>10</v>
      </c>
      <c r="V6" s="12" t="s">
        <v>9</v>
      </c>
      <c r="W6" s="12" t="s">
        <v>9</v>
      </c>
      <c r="X6" s="52"/>
      <c r="Y6" s="14" t="s">
        <v>10</v>
      </c>
      <c r="Z6" s="14" t="s">
        <v>10</v>
      </c>
      <c r="AA6" s="14" t="s">
        <v>11</v>
      </c>
      <c r="AB6" s="14" t="s">
        <v>9</v>
      </c>
      <c r="AC6" s="14" t="s">
        <v>10</v>
      </c>
      <c r="AD6" s="14" t="s">
        <v>10</v>
      </c>
      <c r="AE6" s="14" t="s">
        <v>9</v>
      </c>
      <c r="AF6" s="14" t="s">
        <v>10</v>
      </c>
      <c r="AG6" s="14" t="s">
        <v>11</v>
      </c>
      <c r="AH6" s="14" t="s">
        <v>9</v>
      </c>
      <c r="AI6" s="52"/>
      <c r="AJ6" s="54"/>
    </row>
    <row r="7" spans="1:36">
      <c r="A7" s="33">
        <v>3</v>
      </c>
      <c r="B7" s="15"/>
      <c r="C7" s="26"/>
      <c r="D7" s="16" t="s">
        <v>9</v>
      </c>
      <c r="E7" s="16" t="s">
        <v>11</v>
      </c>
      <c r="F7" s="16" t="s">
        <v>11</v>
      </c>
      <c r="G7" s="16" t="s">
        <v>11</v>
      </c>
      <c r="H7" s="16" t="s">
        <v>11</v>
      </c>
      <c r="I7" s="16" t="s">
        <v>10</v>
      </c>
      <c r="J7" s="16" t="s">
        <v>9</v>
      </c>
      <c r="K7" s="16" t="s">
        <v>11</v>
      </c>
      <c r="L7" s="16" t="s">
        <v>11</v>
      </c>
      <c r="M7" s="16" t="s">
        <v>9</v>
      </c>
      <c r="N7" s="16" t="s">
        <v>10</v>
      </c>
      <c r="O7" s="16" t="s">
        <v>9</v>
      </c>
      <c r="P7" s="16" t="s">
        <v>10</v>
      </c>
      <c r="Q7" s="16" t="s">
        <v>9</v>
      </c>
      <c r="R7" s="16" t="s">
        <v>9</v>
      </c>
      <c r="S7" s="16" t="s">
        <v>11</v>
      </c>
      <c r="T7" s="16" t="s">
        <v>11</v>
      </c>
      <c r="U7" s="16" t="s">
        <v>11</v>
      </c>
      <c r="V7" s="16" t="s">
        <v>9</v>
      </c>
      <c r="W7" s="16" t="s">
        <v>9</v>
      </c>
      <c r="X7" s="22">
        <f>SUM(D8:W8)</f>
        <v>16</v>
      </c>
      <c r="Y7" s="16" t="s">
        <v>10</v>
      </c>
      <c r="Z7" s="16" t="s">
        <v>10</v>
      </c>
      <c r="AA7" s="16" t="s">
        <v>11</v>
      </c>
      <c r="AB7" s="16" t="s">
        <v>9</v>
      </c>
      <c r="AC7" s="16" t="s">
        <v>10</v>
      </c>
      <c r="AD7" s="16" t="s">
        <v>10</v>
      </c>
      <c r="AE7" s="16" t="s">
        <v>9</v>
      </c>
      <c r="AF7" s="16" t="s">
        <v>10</v>
      </c>
      <c r="AG7" s="16" t="s">
        <v>11</v>
      </c>
      <c r="AH7" s="16" t="s">
        <v>9</v>
      </c>
      <c r="AI7" s="24">
        <f>SUM(X7,Y8:AH8)</f>
        <v>26</v>
      </c>
      <c r="AJ7" s="37" t="str">
        <f t="shared" ref="AJ7" si="0">IF(OR(AI7&gt;24,AI7=30),"Reçu",IF(AI7=0,"","Ajourné"))</f>
        <v>Reçu</v>
      </c>
    </row>
    <row r="8" spans="1:36" ht="24">
      <c r="A8" s="34"/>
      <c r="B8" s="17" t="s">
        <v>65</v>
      </c>
      <c r="C8" s="27"/>
      <c r="D8" s="56">
        <f t="shared" ref="D8:W8" si="1">IF(D7="","",IF(D$6=D7,1,""))</f>
        <v>1</v>
      </c>
      <c r="E8" s="56"/>
      <c r="F8" s="56">
        <f t="shared" si="1"/>
        <v>1</v>
      </c>
      <c r="G8" s="56">
        <f t="shared" si="1"/>
        <v>1</v>
      </c>
      <c r="H8" s="56">
        <f t="shared" si="1"/>
        <v>1</v>
      </c>
      <c r="I8" s="56">
        <f t="shared" si="1"/>
        <v>1</v>
      </c>
      <c r="J8" s="56">
        <f t="shared" si="1"/>
        <v>1</v>
      </c>
      <c r="K8" s="56" t="str">
        <f t="shared" si="1"/>
        <v/>
      </c>
      <c r="L8" s="56">
        <f t="shared" si="1"/>
        <v>1</v>
      </c>
      <c r="M8" s="56" t="str">
        <f t="shared" si="1"/>
        <v/>
      </c>
      <c r="N8" s="56">
        <f t="shared" si="1"/>
        <v>1</v>
      </c>
      <c r="O8" s="56">
        <f t="shared" si="1"/>
        <v>1</v>
      </c>
      <c r="P8" s="56">
        <f t="shared" si="1"/>
        <v>1</v>
      </c>
      <c r="Q8" s="56">
        <f t="shared" si="1"/>
        <v>1</v>
      </c>
      <c r="R8" s="56">
        <f t="shared" si="1"/>
        <v>1</v>
      </c>
      <c r="S8" s="56">
        <f t="shared" si="1"/>
        <v>1</v>
      </c>
      <c r="T8" s="56">
        <f t="shared" si="1"/>
        <v>1</v>
      </c>
      <c r="U8" s="56" t="str">
        <f t="shared" si="1"/>
        <v/>
      </c>
      <c r="V8" s="56">
        <f t="shared" si="1"/>
        <v>1</v>
      </c>
      <c r="W8" s="56">
        <f t="shared" si="1"/>
        <v>1</v>
      </c>
      <c r="X8" s="23"/>
      <c r="Y8" s="56">
        <f t="shared" ref="Y8:AH8" si="2">IF(Y7="","",IF(Y$6=Y7,1,""))</f>
        <v>1</v>
      </c>
      <c r="Z8" s="56">
        <f t="shared" si="2"/>
        <v>1</v>
      </c>
      <c r="AA8" s="56">
        <f t="shared" si="2"/>
        <v>1</v>
      </c>
      <c r="AB8" s="56">
        <f t="shared" si="2"/>
        <v>1</v>
      </c>
      <c r="AC8" s="56">
        <f t="shared" si="2"/>
        <v>1</v>
      </c>
      <c r="AD8" s="56">
        <f t="shared" si="2"/>
        <v>1</v>
      </c>
      <c r="AE8" s="56">
        <f t="shared" si="2"/>
        <v>1</v>
      </c>
      <c r="AF8" s="56">
        <f t="shared" si="2"/>
        <v>1</v>
      </c>
      <c r="AG8" s="56">
        <f t="shared" si="2"/>
        <v>1</v>
      </c>
      <c r="AH8" s="56">
        <f t="shared" si="2"/>
        <v>1</v>
      </c>
      <c r="AI8" s="25"/>
      <c r="AJ8" s="38"/>
    </row>
    <row r="9" spans="1:36">
      <c r="A9" s="33">
        <v>4</v>
      </c>
      <c r="B9" s="15"/>
      <c r="C9" s="2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22">
        <f>SUM(D10:W10)</f>
        <v>0</v>
      </c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24">
        <f>SUM(X9,Y10:AH10)</f>
        <v>0</v>
      </c>
      <c r="AJ9" s="37" t="str">
        <f t="shared" ref="AJ9" si="3">IF(OR(AI9&gt;24,AI9=30),"Reçu",IF(AI9=0,"","Ajourné"))</f>
        <v/>
      </c>
    </row>
    <row r="10" spans="1:36">
      <c r="A10" s="34"/>
      <c r="B10" s="17"/>
      <c r="C10" s="27"/>
      <c r="D10" s="18" t="str">
        <f t="shared" ref="D10:W10" si="4">IF(D9="","",IF(D$6=D9,1,""))</f>
        <v/>
      </c>
      <c r="E10" s="18" t="str">
        <f t="shared" si="4"/>
        <v/>
      </c>
      <c r="F10" s="18" t="str">
        <f t="shared" si="4"/>
        <v/>
      </c>
      <c r="G10" s="18" t="str">
        <f t="shared" si="4"/>
        <v/>
      </c>
      <c r="H10" s="18" t="str">
        <f t="shared" si="4"/>
        <v/>
      </c>
      <c r="I10" s="18" t="str">
        <f t="shared" si="4"/>
        <v/>
      </c>
      <c r="J10" s="18" t="str">
        <f t="shared" si="4"/>
        <v/>
      </c>
      <c r="K10" s="18" t="str">
        <f t="shared" si="4"/>
        <v/>
      </c>
      <c r="L10" s="18" t="str">
        <f t="shared" si="4"/>
        <v/>
      </c>
      <c r="M10" s="18" t="str">
        <f t="shared" si="4"/>
        <v/>
      </c>
      <c r="N10" s="18" t="str">
        <f t="shared" si="4"/>
        <v/>
      </c>
      <c r="O10" s="18" t="str">
        <f t="shared" si="4"/>
        <v/>
      </c>
      <c r="P10" s="18" t="str">
        <f t="shared" si="4"/>
        <v/>
      </c>
      <c r="Q10" s="18" t="str">
        <f t="shared" si="4"/>
        <v/>
      </c>
      <c r="R10" s="18" t="str">
        <f t="shared" si="4"/>
        <v/>
      </c>
      <c r="S10" s="18" t="str">
        <f t="shared" si="4"/>
        <v/>
      </c>
      <c r="T10" s="18" t="str">
        <f t="shared" si="4"/>
        <v/>
      </c>
      <c r="U10" s="18" t="str">
        <f t="shared" si="4"/>
        <v/>
      </c>
      <c r="V10" s="18" t="str">
        <f t="shared" si="4"/>
        <v/>
      </c>
      <c r="W10" s="18" t="str">
        <f t="shared" si="4"/>
        <v/>
      </c>
      <c r="X10" s="23"/>
      <c r="Y10" s="18" t="str">
        <f t="shared" ref="Y10:AH10" si="5">IF(Y9="","",IF(Y$6=Y9,1,""))</f>
        <v/>
      </c>
      <c r="Z10" s="18" t="str">
        <f t="shared" si="5"/>
        <v/>
      </c>
      <c r="AA10" s="18" t="str">
        <f t="shared" si="5"/>
        <v/>
      </c>
      <c r="AB10" s="18" t="str">
        <f t="shared" si="5"/>
        <v/>
      </c>
      <c r="AC10" s="18" t="str">
        <f t="shared" si="5"/>
        <v/>
      </c>
      <c r="AD10" s="18" t="str">
        <f t="shared" si="5"/>
        <v/>
      </c>
      <c r="AE10" s="18" t="str">
        <f t="shared" si="5"/>
        <v/>
      </c>
      <c r="AF10" s="18" t="str">
        <f t="shared" si="5"/>
        <v/>
      </c>
      <c r="AG10" s="18" t="str">
        <f t="shared" si="5"/>
        <v/>
      </c>
      <c r="AH10" s="18" t="str">
        <f t="shared" si="5"/>
        <v/>
      </c>
      <c r="AI10" s="25"/>
      <c r="AJ10" s="38"/>
    </row>
    <row r="11" spans="1:36">
      <c r="A11" s="33">
        <v>5</v>
      </c>
      <c r="B11" s="15"/>
      <c r="C11" s="2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22">
        <f>SUM(D12:W12)</f>
        <v>0</v>
      </c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24">
        <f>SUM(X11,Y12:AH12)</f>
        <v>0</v>
      </c>
      <c r="AJ11" s="37" t="str">
        <f t="shared" ref="AJ11" si="6">IF(OR(AI11&gt;24,AI11=30),"Reçu",IF(AI11=0,"","Ajourné"))</f>
        <v/>
      </c>
    </row>
    <row r="12" spans="1:36">
      <c r="A12" s="34"/>
      <c r="B12" s="17"/>
      <c r="C12" s="27"/>
      <c r="D12" s="18" t="str">
        <f t="shared" ref="D12:W12" si="7">IF(D11="","",IF(D$6=D11,1,""))</f>
        <v/>
      </c>
      <c r="E12" s="18" t="str">
        <f t="shared" si="7"/>
        <v/>
      </c>
      <c r="F12" s="18" t="str">
        <f t="shared" si="7"/>
        <v/>
      </c>
      <c r="G12" s="18" t="str">
        <f t="shared" si="7"/>
        <v/>
      </c>
      <c r="H12" s="18" t="str">
        <f t="shared" si="7"/>
        <v/>
      </c>
      <c r="I12" s="18" t="str">
        <f t="shared" si="7"/>
        <v/>
      </c>
      <c r="J12" s="18" t="str">
        <f t="shared" si="7"/>
        <v/>
      </c>
      <c r="K12" s="18" t="str">
        <f t="shared" si="7"/>
        <v/>
      </c>
      <c r="L12" s="18" t="str">
        <f t="shared" si="7"/>
        <v/>
      </c>
      <c r="M12" s="18" t="str">
        <f t="shared" si="7"/>
        <v/>
      </c>
      <c r="N12" s="18" t="str">
        <f t="shared" si="7"/>
        <v/>
      </c>
      <c r="O12" s="18" t="str">
        <f t="shared" si="7"/>
        <v/>
      </c>
      <c r="P12" s="18" t="str">
        <f t="shared" si="7"/>
        <v/>
      </c>
      <c r="Q12" s="18" t="str">
        <f t="shared" si="7"/>
        <v/>
      </c>
      <c r="R12" s="18" t="str">
        <f t="shared" si="7"/>
        <v/>
      </c>
      <c r="S12" s="18" t="str">
        <f t="shared" si="7"/>
        <v/>
      </c>
      <c r="T12" s="18" t="str">
        <f t="shared" si="7"/>
        <v/>
      </c>
      <c r="U12" s="18" t="str">
        <f t="shared" si="7"/>
        <v/>
      </c>
      <c r="V12" s="18" t="str">
        <f t="shared" si="7"/>
        <v/>
      </c>
      <c r="W12" s="18" t="str">
        <f t="shared" si="7"/>
        <v/>
      </c>
      <c r="X12" s="23"/>
      <c r="Y12" s="18" t="str">
        <f t="shared" ref="Y12:AH12" si="8">IF(Y11="","",IF(Y$6=Y11,1,""))</f>
        <v/>
      </c>
      <c r="Z12" s="18" t="str">
        <f t="shared" si="8"/>
        <v/>
      </c>
      <c r="AA12" s="18" t="str">
        <f t="shared" si="8"/>
        <v/>
      </c>
      <c r="AB12" s="18" t="str">
        <f t="shared" si="8"/>
        <v/>
      </c>
      <c r="AC12" s="18" t="str">
        <f t="shared" si="8"/>
        <v/>
      </c>
      <c r="AD12" s="18" t="str">
        <f t="shared" si="8"/>
        <v/>
      </c>
      <c r="AE12" s="18" t="str">
        <f t="shared" si="8"/>
        <v/>
      </c>
      <c r="AF12" s="18" t="str">
        <f t="shared" si="8"/>
        <v/>
      </c>
      <c r="AG12" s="18" t="str">
        <f t="shared" si="8"/>
        <v/>
      </c>
      <c r="AH12" s="18" t="str">
        <f t="shared" si="8"/>
        <v/>
      </c>
      <c r="AI12" s="25"/>
      <c r="AJ12" s="38"/>
    </row>
    <row r="13" spans="1:36">
      <c r="A13" s="33">
        <v>6</v>
      </c>
      <c r="B13" s="15"/>
      <c r="C13" s="2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22">
        <f>SUM(D14:W14)</f>
        <v>0</v>
      </c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24">
        <f>SUM(X13,Y14:AH14)</f>
        <v>0</v>
      </c>
      <c r="AJ13" s="37" t="str">
        <f t="shared" ref="AJ13" si="9">IF(OR(AI13&gt;24,AI13=30),"Reçu",IF(AI13=0,"","Ajourné"))</f>
        <v/>
      </c>
    </row>
    <row r="14" spans="1:36">
      <c r="A14" s="34"/>
      <c r="B14" s="17"/>
      <c r="C14" s="27"/>
      <c r="D14" s="18" t="str">
        <f t="shared" ref="D14:W14" si="10">IF(D13="","",IF(D$6=D13,1,""))</f>
        <v/>
      </c>
      <c r="E14" s="18" t="str">
        <f t="shared" si="10"/>
        <v/>
      </c>
      <c r="F14" s="18" t="str">
        <f t="shared" si="10"/>
        <v/>
      </c>
      <c r="G14" s="18" t="str">
        <f t="shared" si="10"/>
        <v/>
      </c>
      <c r="H14" s="18" t="str">
        <f t="shared" si="10"/>
        <v/>
      </c>
      <c r="I14" s="18" t="str">
        <f t="shared" si="10"/>
        <v/>
      </c>
      <c r="J14" s="18" t="str">
        <f t="shared" si="10"/>
        <v/>
      </c>
      <c r="K14" s="18" t="str">
        <f t="shared" si="10"/>
        <v/>
      </c>
      <c r="L14" s="18" t="str">
        <f t="shared" si="10"/>
        <v/>
      </c>
      <c r="M14" s="18" t="str">
        <f t="shared" si="10"/>
        <v/>
      </c>
      <c r="N14" s="18" t="str">
        <f t="shared" si="10"/>
        <v/>
      </c>
      <c r="O14" s="18" t="str">
        <f t="shared" si="10"/>
        <v/>
      </c>
      <c r="P14" s="18" t="str">
        <f t="shared" si="10"/>
        <v/>
      </c>
      <c r="Q14" s="18" t="str">
        <f t="shared" si="10"/>
        <v/>
      </c>
      <c r="R14" s="18" t="str">
        <f t="shared" si="10"/>
        <v/>
      </c>
      <c r="S14" s="18" t="str">
        <f t="shared" si="10"/>
        <v/>
      </c>
      <c r="T14" s="18" t="str">
        <f t="shared" si="10"/>
        <v/>
      </c>
      <c r="U14" s="18" t="str">
        <f t="shared" si="10"/>
        <v/>
      </c>
      <c r="V14" s="18" t="str">
        <f t="shared" si="10"/>
        <v/>
      </c>
      <c r="W14" s="18" t="str">
        <f t="shared" si="10"/>
        <v/>
      </c>
      <c r="X14" s="23"/>
      <c r="Y14" s="18" t="str">
        <f t="shared" ref="Y14:AH14" si="11">IF(Y13="","",IF(Y$6=Y13,1,""))</f>
        <v/>
      </c>
      <c r="Z14" s="18" t="str">
        <f t="shared" si="11"/>
        <v/>
      </c>
      <c r="AA14" s="18" t="str">
        <f t="shared" si="11"/>
        <v/>
      </c>
      <c r="AB14" s="18" t="str">
        <f t="shared" si="11"/>
        <v/>
      </c>
      <c r="AC14" s="18" t="str">
        <f t="shared" si="11"/>
        <v/>
      </c>
      <c r="AD14" s="18" t="str">
        <f t="shared" si="11"/>
        <v/>
      </c>
      <c r="AE14" s="18" t="str">
        <f t="shared" si="11"/>
        <v/>
      </c>
      <c r="AF14" s="18" t="str">
        <f t="shared" si="11"/>
        <v/>
      </c>
      <c r="AG14" s="18" t="str">
        <f t="shared" si="11"/>
        <v/>
      </c>
      <c r="AH14" s="18" t="str">
        <f t="shared" si="11"/>
        <v/>
      </c>
      <c r="AI14" s="25"/>
      <c r="AJ14" s="38"/>
    </row>
    <row r="15" spans="1:36">
      <c r="A15" s="33">
        <v>7</v>
      </c>
      <c r="B15" s="15"/>
      <c r="C15" s="2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22">
        <f>SUM(D16:W16)</f>
        <v>0</v>
      </c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24">
        <f>SUM(X15,Y16:AH16)</f>
        <v>0</v>
      </c>
      <c r="AJ15" s="37" t="str">
        <f t="shared" ref="AJ15" si="12">IF(OR(AI15&gt;24,AI15=30),"Reçu",IF(AI15=0,"","Ajourné"))</f>
        <v/>
      </c>
    </row>
    <row r="16" spans="1:36">
      <c r="A16" s="34"/>
      <c r="B16" s="17"/>
      <c r="C16" s="27"/>
      <c r="D16" s="18" t="str">
        <f t="shared" ref="D16:W16" si="13">IF(D15="","",IF(D$6=D15,1,""))</f>
        <v/>
      </c>
      <c r="E16" s="18" t="str">
        <f t="shared" si="13"/>
        <v/>
      </c>
      <c r="F16" s="18" t="str">
        <f t="shared" si="13"/>
        <v/>
      </c>
      <c r="G16" s="18" t="str">
        <f t="shared" si="13"/>
        <v/>
      </c>
      <c r="H16" s="18" t="str">
        <f t="shared" si="13"/>
        <v/>
      </c>
      <c r="I16" s="18" t="str">
        <f t="shared" si="13"/>
        <v/>
      </c>
      <c r="J16" s="18" t="str">
        <f t="shared" si="13"/>
        <v/>
      </c>
      <c r="K16" s="18" t="str">
        <f t="shared" si="13"/>
        <v/>
      </c>
      <c r="L16" s="18" t="str">
        <f t="shared" si="13"/>
        <v/>
      </c>
      <c r="M16" s="18" t="str">
        <f t="shared" si="13"/>
        <v/>
      </c>
      <c r="N16" s="18" t="str">
        <f t="shared" si="13"/>
        <v/>
      </c>
      <c r="O16" s="18" t="str">
        <f t="shared" si="13"/>
        <v/>
      </c>
      <c r="P16" s="18" t="str">
        <f t="shared" si="13"/>
        <v/>
      </c>
      <c r="Q16" s="18" t="str">
        <f t="shared" si="13"/>
        <v/>
      </c>
      <c r="R16" s="18" t="str">
        <f t="shared" si="13"/>
        <v/>
      </c>
      <c r="S16" s="18" t="str">
        <f t="shared" si="13"/>
        <v/>
      </c>
      <c r="T16" s="18" t="str">
        <f t="shared" si="13"/>
        <v/>
      </c>
      <c r="U16" s="18" t="str">
        <f t="shared" si="13"/>
        <v/>
      </c>
      <c r="V16" s="18" t="str">
        <f t="shared" si="13"/>
        <v/>
      </c>
      <c r="W16" s="18" t="str">
        <f t="shared" si="13"/>
        <v/>
      </c>
      <c r="X16" s="23"/>
      <c r="Y16" s="18" t="str">
        <f t="shared" ref="Y16:AH16" si="14">IF(Y15="","",IF(Y$6=Y15,1,""))</f>
        <v/>
      </c>
      <c r="Z16" s="18" t="str">
        <f t="shared" si="14"/>
        <v/>
      </c>
      <c r="AA16" s="18" t="str">
        <f t="shared" si="14"/>
        <v/>
      </c>
      <c r="AB16" s="18" t="str">
        <f t="shared" si="14"/>
        <v/>
      </c>
      <c r="AC16" s="18" t="str">
        <f t="shared" si="14"/>
        <v/>
      </c>
      <c r="AD16" s="18" t="str">
        <f t="shared" si="14"/>
        <v/>
      </c>
      <c r="AE16" s="18" t="str">
        <f t="shared" si="14"/>
        <v/>
      </c>
      <c r="AF16" s="18" t="str">
        <f t="shared" si="14"/>
        <v/>
      </c>
      <c r="AG16" s="18" t="str">
        <f t="shared" si="14"/>
        <v/>
      </c>
      <c r="AH16" s="18" t="str">
        <f t="shared" si="14"/>
        <v/>
      </c>
      <c r="AI16" s="25"/>
      <c r="AJ16" s="38"/>
    </row>
    <row r="17" spans="1:36">
      <c r="A17" s="33">
        <v>8</v>
      </c>
      <c r="B17" s="15"/>
      <c r="C17" s="2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22">
        <f>SUM(D18:W18)</f>
        <v>0</v>
      </c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24">
        <f>SUM(X17,Y18:AH18)</f>
        <v>0</v>
      </c>
      <c r="AJ17" s="37" t="str">
        <f t="shared" ref="AJ17" si="15">IF(OR(AI17&gt;24,AI17=30),"Reçu",IF(AI17=0,"","Ajourné"))</f>
        <v/>
      </c>
    </row>
    <row r="18" spans="1:36">
      <c r="A18" s="34"/>
      <c r="B18" s="17"/>
      <c r="C18" s="27"/>
      <c r="D18" s="18" t="str">
        <f t="shared" ref="D18:W18" si="16">IF(D17="","",IF(D$6=D17,1,""))</f>
        <v/>
      </c>
      <c r="E18" s="18" t="str">
        <f t="shared" si="16"/>
        <v/>
      </c>
      <c r="F18" s="18" t="str">
        <f t="shared" si="16"/>
        <v/>
      </c>
      <c r="G18" s="18" t="str">
        <f t="shared" si="16"/>
        <v/>
      </c>
      <c r="H18" s="18" t="str">
        <f t="shared" si="16"/>
        <v/>
      </c>
      <c r="I18" s="18" t="str">
        <f t="shared" si="16"/>
        <v/>
      </c>
      <c r="J18" s="18" t="str">
        <f t="shared" si="16"/>
        <v/>
      </c>
      <c r="K18" s="18" t="str">
        <f t="shared" si="16"/>
        <v/>
      </c>
      <c r="L18" s="18" t="str">
        <f t="shared" si="16"/>
        <v/>
      </c>
      <c r="M18" s="18" t="str">
        <f t="shared" si="16"/>
        <v/>
      </c>
      <c r="N18" s="18" t="str">
        <f t="shared" si="16"/>
        <v/>
      </c>
      <c r="O18" s="18" t="str">
        <f t="shared" si="16"/>
        <v/>
      </c>
      <c r="P18" s="18" t="str">
        <f t="shared" si="16"/>
        <v/>
      </c>
      <c r="Q18" s="18" t="str">
        <f t="shared" si="16"/>
        <v/>
      </c>
      <c r="R18" s="18" t="str">
        <f t="shared" si="16"/>
        <v/>
      </c>
      <c r="S18" s="18" t="str">
        <f t="shared" si="16"/>
        <v/>
      </c>
      <c r="T18" s="18" t="str">
        <f t="shared" si="16"/>
        <v/>
      </c>
      <c r="U18" s="18" t="str">
        <f t="shared" si="16"/>
        <v/>
      </c>
      <c r="V18" s="18" t="str">
        <f t="shared" si="16"/>
        <v/>
      </c>
      <c r="W18" s="18" t="str">
        <f t="shared" si="16"/>
        <v/>
      </c>
      <c r="X18" s="23"/>
      <c r="Y18" s="18" t="str">
        <f t="shared" ref="Y18:AH18" si="17">IF(Y17="","",IF(Y$6=Y17,1,""))</f>
        <v/>
      </c>
      <c r="Z18" s="18" t="str">
        <f t="shared" si="17"/>
        <v/>
      </c>
      <c r="AA18" s="18" t="str">
        <f t="shared" si="17"/>
        <v/>
      </c>
      <c r="AB18" s="18" t="str">
        <f t="shared" si="17"/>
        <v/>
      </c>
      <c r="AC18" s="18" t="str">
        <f t="shared" si="17"/>
        <v/>
      </c>
      <c r="AD18" s="18" t="str">
        <f t="shared" si="17"/>
        <v/>
      </c>
      <c r="AE18" s="18" t="str">
        <f t="shared" si="17"/>
        <v/>
      </c>
      <c r="AF18" s="18" t="str">
        <f t="shared" si="17"/>
        <v/>
      </c>
      <c r="AG18" s="18" t="str">
        <f t="shared" si="17"/>
        <v/>
      </c>
      <c r="AH18" s="18" t="str">
        <f t="shared" si="17"/>
        <v/>
      </c>
      <c r="AI18" s="25"/>
      <c r="AJ18" s="38"/>
    </row>
    <row r="19" spans="1:36">
      <c r="A19" s="33">
        <v>9</v>
      </c>
      <c r="B19" s="15"/>
      <c r="C19" s="2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22">
        <f>SUM(D20:W20)</f>
        <v>0</v>
      </c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24">
        <f>SUM(X19,Y20:AH20)</f>
        <v>0</v>
      </c>
      <c r="AJ19" s="37" t="str">
        <f t="shared" ref="AJ19" si="18">IF(OR(AI19&gt;24,AI19=30),"Reçu",IF(AI19=0,"","Ajourné"))</f>
        <v/>
      </c>
    </row>
    <row r="20" spans="1:36">
      <c r="A20" s="34"/>
      <c r="B20" s="17"/>
      <c r="C20" s="27"/>
      <c r="D20" s="18" t="str">
        <f t="shared" ref="D20:W20" si="19">IF(D19="","",IF(D$6=D19,1,""))</f>
        <v/>
      </c>
      <c r="E20" s="18" t="str">
        <f t="shared" si="19"/>
        <v/>
      </c>
      <c r="F20" s="18" t="str">
        <f t="shared" si="19"/>
        <v/>
      </c>
      <c r="G20" s="18" t="str">
        <f t="shared" si="19"/>
        <v/>
      </c>
      <c r="H20" s="18" t="str">
        <f t="shared" si="19"/>
        <v/>
      </c>
      <c r="I20" s="18" t="str">
        <f t="shared" si="19"/>
        <v/>
      </c>
      <c r="J20" s="18" t="str">
        <f t="shared" si="19"/>
        <v/>
      </c>
      <c r="K20" s="18" t="str">
        <f t="shared" si="19"/>
        <v/>
      </c>
      <c r="L20" s="18" t="str">
        <f t="shared" si="19"/>
        <v/>
      </c>
      <c r="M20" s="18" t="str">
        <f t="shared" si="19"/>
        <v/>
      </c>
      <c r="N20" s="18" t="str">
        <f t="shared" si="19"/>
        <v/>
      </c>
      <c r="O20" s="18" t="str">
        <f t="shared" si="19"/>
        <v/>
      </c>
      <c r="P20" s="18" t="str">
        <f t="shared" si="19"/>
        <v/>
      </c>
      <c r="Q20" s="18" t="str">
        <f t="shared" si="19"/>
        <v/>
      </c>
      <c r="R20" s="18" t="str">
        <f t="shared" si="19"/>
        <v/>
      </c>
      <c r="S20" s="18" t="str">
        <f t="shared" si="19"/>
        <v/>
      </c>
      <c r="T20" s="18" t="str">
        <f t="shared" si="19"/>
        <v/>
      </c>
      <c r="U20" s="18" t="str">
        <f t="shared" si="19"/>
        <v/>
      </c>
      <c r="V20" s="18" t="str">
        <f t="shared" si="19"/>
        <v/>
      </c>
      <c r="W20" s="18" t="str">
        <f t="shared" si="19"/>
        <v/>
      </c>
      <c r="X20" s="23"/>
      <c r="Y20" s="18" t="str">
        <f t="shared" ref="Y20:AH20" si="20">IF(Y19="","",IF(Y$6=Y19,1,""))</f>
        <v/>
      </c>
      <c r="Z20" s="18" t="str">
        <f t="shared" si="20"/>
        <v/>
      </c>
      <c r="AA20" s="18" t="str">
        <f t="shared" si="20"/>
        <v/>
      </c>
      <c r="AB20" s="18" t="str">
        <f t="shared" si="20"/>
        <v/>
      </c>
      <c r="AC20" s="18" t="str">
        <f t="shared" si="20"/>
        <v/>
      </c>
      <c r="AD20" s="18" t="str">
        <f t="shared" si="20"/>
        <v/>
      </c>
      <c r="AE20" s="18" t="str">
        <f t="shared" si="20"/>
        <v/>
      </c>
      <c r="AF20" s="18" t="str">
        <f t="shared" si="20"/>
        <v/>
      </c>
      <c r="AG20" s="18" t="str">
        <f t="shared" si="20"/>
        <v/>
      </c>
      <c r="AH20" s="18" t="str">
        <f t="shared" si="20"/>
        <v/>
      </c>
      <c r="AI20" s="25"/>
      <c r="AJ20" s="38"/>
    </row>
    <row r="21" spans="1:36">
      <c r="A21" s="33">
        <v>10</v>
      </c>
      <c r="B21" s="15"/>
      <c r="C21" s="2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22">
        <f>SUM(D22:W22)</f>
        <v>0</v>
      </c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24">
        <f>SUM(X21,Y22:AH22)</f>
        <v>0</v>
      </c>
      <c r="AJ21" s="37" t="str">
        <f t="shared" ref="AJ21" si="21">IF(OR(AI21&gt;24,AI21=30),"Reçu",IF(AI21=0,"","Ajourné"))</f>
        <v/>
      </c>
    </row>
    <row r="22" spans="1:36">
      <c r="A22" s="34"/>
      <c r="B22" s="17"/>
      <c r="C22" s="27"/>
      <c r="D22" s="18" t="str">
        <f t="shared" ref="D22:W22" si="22">IF(D21="","",IF(D$6=D21,1,""))</f>
        <v/>
      </c>
      <c r="E22" s="18" t="str">
        <f t="shared" si="22"/>
        <v/>
      </c>
      <c r="F22" s="18" t="str">
        <f t="shared" si="22"/>
        <v/>
      </c>
      <c r="G22" s="18" t="str">
        <f t="shared" si="22"/>
        <v/>
      </c>
      <c r="H22" s="18" t="str">
        <f t="shared" si="22"/>
        <v/>
      </c>
      <c r="I22" s="18" t="str">
        <f t="shared" si="22"/>
        <v/>
      </c>
      <c r="J22" s="18" t="str">
        <f t="shared" si="22"/>
        <v/>
      </c>
      <c r="K22" s="18" t="str">
        <f t="shared" si="22"/>
        <v/>
      </c>
      <c r="L22" s="18" t="str">
        <f t="shared" si="22"/>
        <v/>
      </c>
      <c r="M22" s="18" t="str">
        <f t="shared" si="22"/>
        <v/>
      </c>
      <c r="N22" s="18" t="str">
        <f t="shared" si="22"/>
        <v/>
      </c>
      <c r="O22" s="18" t="str">
        <f t="shared" si="22"/>
        <v/>
      </c>
      <c r="P22" s="18" t="str">
        <f t="shared" si="22"/>
        <v/>
      </c>
      <c r="Q22" s="18" t="str">
        <f t="shared" si="22"/>
        <v/>
      </c>
      <c r="R22" s="18" t="str">
        <f t="shared" si="22"/>
        <v/>
      </c>
      <c r="S22" s="18" t="str">
        <f t="shared" si="22"/>
        <v/>
      </c>
      <c r="T22" s="18" t="str">
        <f t="shared" si="22"/>
        <v/>
      </c>
      <c r="U22" s="18" t="str">
        <f t="shared" si="22"/>
        <v/>
      </c>
      <c r="V22" s="18" t="str">
        <f t="shared" si="22"/>
        <v/>
      </c>
      <c r="W22" s="18" t="str">
        <f t="shared" si="22"/>
        <v/>
      </c>
      <c r="X22" s="23"/>
      <c r="Y22" s="18" t="str">
        <f t="shared" ref="Y22:AH22" si="23">IF(Y21="","",IF(Y$6=Y21,1,""))</f>
        <v/>
      </c>
      <c r="Z22" s="18" t="str">
        <f t="shared" si="23"/>
        <v/>
      </c>
      <c r="AA22" s="18" t="str">
        <f t="shared" si="23"/>
        <v/>
      </c>
      <c r="AB22" s="18" t="str">
        <f t="shared" si="23"/>
        <v/>
      </c>
      <c r="AC22" s="18" t="str">
        <f t="shared" si="23"/>
        <v/>
      </c>
      <c r="AD22" s="18" t="str">
        <f t="shared" si="23"/>
        <v/>
      </c>
      <c r="AE22" s="18" t="str">
        <f t="shared" si="23"/>
        <v/>
      </c>
      <c r="AF22" s="18" t="str">
        <f t="shared" si="23"/>
        <v/>
      </c>
      <c r="AG22" s="18" t="str">
        <f t="shared" si="23"/>
        <v/>
      </c>
      <c r="AH22" s="18" t="str">
        <f t="shared" si="23"/>
        <v/>
      </c>
      <c r="AI22" s="25"/>
      <c r="AJ22" s="38"/>
    </row>
    <row r="23" spans="1:36">
      <c r="A23" s="33">
        <v>11</v>
      </c>
      <c r="B23" s="15"/>
      <c r="C23" s="2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22">
        <f>SUM(D24:W24)</f>
        <v>0</v>
      </c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24">
        <f>SUM(X23,Y24:AH24)</f>
        <v>0</v>
      </c>
      <c r="AJ23" s="37" t="str">
        <f t="shared" ref="AJ23" si="24">IF(OR(AI23&gt;24,AI23=30),"Reçu",IF(AI23=0,"","Ajourné"))</f>
        <v/>
      </c>
    </row>
    <row r="24" spans="1:36">
      <c r="A24" s="34"/>
      <c r="B24" s="17"/>
      <c r="C24" s="27"/>
      <c r="D24" s="18" t="str">
        <f t="shared" ref="D24:W24" si="25">IF(D23="","",IF(D$6=D23,1,""))</f>
        <v/>
      </c>
      <c r="E24" s="18" t="str">
        <f t="shared" si="25"/>
        <v/>
      </c>
      <c r="F24" s="18" t="str">
        <f t="shared" si="25"/>
        <v/>
      </c>
      <c r="G24" s="18" t="str">
        <f t="shared" si="25"/>
        <v/>
      </c>
      <c r="H24" s="18" t="str">
        <f t="shared" si="25"/>
        <v/>
      </c>
      <c r="I24" s="18" t="str">
        <f t="shared" si="25"/>
        <v/>
      </c>
      <c r="J24" s="18" t="str">
        <f t="shared" si="25"/>
        <v/>
      </c>
      <c r="K24" s="18" t="str">
        <f t="shared" si="25"/>
        <v/>
      </c>
      <c r="L24" s="18" t="str">
        <f t="shared" si="25"/>
        <v/>
      </c>
      <c r="M24" s="18" t="str">
        <f t="shared" si="25"/>
        <v/>
      </c>
      <c r="N24" s="18" t="str">
        <f t="shared" si="25"/>
        <v/>
      </c>
      <c r="O24" s="18" t="str">
        <f t="shared" si="25"/>
        <v/>
      </c>
      <c r="P24" s="18" t="str">
        <f t="shared" si="25"/>
        <v/>
      </c>
      <c r="Q24" s="18" t="str">
        <f t="shared" si="25"/>
        <v/>
      </c>
      <c r="R24" s="18" t="str">
        <f t="shared" si="25"/>
        <v/>
      </c>
      <c r="S24" s="18" t="str">
        <f t="shared" si="25"/>
        <v/>
      </c>
      <c r="T24" s="18" t="str">
        <f t="shared" si="25"/>
        <v/>
      </c>
      <c r="U24" s="18" t="str">
        <f t="shared" si="25"/>
        <v/>
      </c>
      <c r="V24" s="18" t="str">
        <f t="shared" si="25"/>
        <v/>
      </c>
      <c r="W24" s="18" t="str">
        <f t="shared" si="25"/>
        <v/>
      </c>
      <c r="X24" s="23"/>
      <c r="Y24" s="18" t="str">
        <f t="shared" ref="Y24:AH24" si="26">IF(Y23="","",IF(Y$6=Y23,1,""))</f>
        <v/>
      </c>
      <c r="Z24" s="18" t="str">
        <f t="shared" si="26"/>
        <v/>
      </c>
      <c r="AA24" s="18" t="str">
        <f t="shared" si="26"/>
        <v/>
      </c>
      <c r="AB24" s="18" t="str">
        <f t="shared" si="26"/>
        <v/>
      </c>
      <c r="AC24" s="18" t="str">
        <f t="shared" si="26"/>
        <v/>
      </c>
      <c r="AD24" s="18" t="str">
        <f t="shared" si="26"/>
        <v/>
      </c>
      <c r="AE24" s="18" t="str">
        <f t="shared" si="26"/>
        <v/>
      </c>
      <c r="AF24" s="18" t="str">
        <f t="shared" si="26"/>
        <v/>
      </c>
      <c r="AG24" s="18" t="str">
        <f t="shared" si="26"/>
        <v/>
      </c>
      <c r="AH24" s="18" t="str">
        <f t="shared" si="26"/>
        <v/>
      </c>
      <c r="AI24" s="25"/>
      <c r="AJ24" s="38"/>
    </row>
    <row r="26" spans="1:36">
      <c r="B26" s="1" t="s">
        <v>12</v>
      </c>
      <c r="D26" s="20">
        <f>COUNTIF(D7:D24,"1")</f>
        <v>1</v>
      </c>
      <c r="E26" s="20">
        <f>COUNTIF(E7:E24,"1")</f>
        <v>0</v>
      </c>
      <c r="F26" s="20">
        <f>COUNTIF(F7:F24,"1")</f>
        <v>1</v>
      </c>
      <c r="G26" s="20">
        <f>COUNTIF(G7:G24,"1")</f>
        <v>1</v>
      </c>
      <c r="H26" s="20">
        <f>COUNTIF(H7:H24,"1")</f>
        <v>1</v>
      </c>
      <c r="I26" s="20">
        <f>COUNTIF(I7:I24,"1")</f>
        <v>1</v>
      </c>
      <c r="J26" s="20">
        <f>COUNTIF(J7:J24,"1")</f>
        <v>1</v>
      </c>
      <c r="K26" s="20">
        <f>COUNTIF(K7:K24,"1")</f>
        <v>0</v>
      </c>
      <c r="L26" s="20">
        <f>COUNTIF(L7:L24,"1")</f>
        <v>1</v>
      </c>
      <c r="M26" s="20">
        <f>COUNTIF(M7:M24,"1")</f>
        <v>0</v>
      </c>
      <c r="N26" s="20">
        <f>COUNTIF(N7:N24,"1")</f>
        <v>1</v>
      </c>
      <c r="O26" s="20">
        <f>COUNTIF(O7:O24,"1")</f>
        <v>1</v>
      </c>
      <c r="P26" s="20">
        <f>COUNTIF(P7:P24,"1")</f>
        <v>1</v>
      </c>
      <c r="Q26" s="20">
        <f>COUNTIF(Q7:Q24,"1")</f>
        <v>1</v>
      </c>
      <c r="R26" s="20">
        <f>COUNTIF(R7:R24,"1")</f>
        <v>1</v>
      </c>
      <c r="S26" s="20">
        <f>COUNTIF(S7:S24,"1")</f>
        <v>1</v>
      </c>
      <c r="T26" s="20">
        <f>COUNTIF(T7:T24,"1")</f>
        <v>1</v>
      </c>
      <c r="U26" s="20">
        <f>COUNTIF(U7:U24,"1")</f>
        <v>0</v>
      </c>
      <c r="V26" s="20">
        <f>COUNTIF(V7:V24,"1")</f>
        <v>1</v>
      </c>
      <c r="W26" s="20">
        <f>COUNTIF(W7:W24,"1")</f>
        <v>1</v>
      </c>
      <c r="Y26" s="20">
        <f>COUNTIF(Y7:Y24,"1")</f>
        <v>1</v>
      </c>
      <c r="Z26" s="20">
        <f>COUNTIF(Z7:Z24,"1")</f>
        <v>1</v>
      </c>
      <c r="AA26" s="20">
        <f>COUNTIF(AA7:AA24,"1")</f>
        <v>1</v>
      </c>
      <c r="AB26" s="20">
        <f>COUNTIF(AB7:AB24,"1")</f>
        <v>1</v>
      </c>
      <c r="AC26" s="20">
        <f>COUNTIF(AC7:AC24,"1")</f>
        <v>1</v>
      </c>
      <c r="AD26" s="20">
        <f>COUNTIF(AD7:AD24,"1")</f>
        <v>1</v>
      </c>
      <c r="AE26" s="20">
        <f>COUNTIF(AE7:AE24,"1")</f>
        <v>1</v>
      </c>
      <c r="AF26" s="20">
        <f>COUNTIF(AF7:AF24,"1")</f>
        <v>1</v>
      </c>
      <c r="AG26" s="20">
        <f>COUNTIF(AG7:AG24,"1")</f>
        <v>1</v>
      </c>
      <c r="AH26" s="20">
        <f>COUNTIF(AH7:AH24,"1")</f>
        <v>1</v>
      </c>
    </row>
    <row r="29" spans="1:36" ht="15" customHeight="1"/>
    <row r="30" spans="1:36" ht="15" customHeight="1"/>
  </sheetData>
  <mergeCells count="25">
    <mergeCell ref="A1:AJ1"/>
    <mergeCell ref="D3:W3"/>
    <mergeCell ref="Y3:AH3"/>
    <mergeCell ref="A4:B6"/>
    <mergeCell ref="X5:X6"/>
    <mergeCell ref="AI5:AI6"/>
    <mergeCell ref="AJ5:AJ6"/>
    <mergeCell ref="A7:A8"/>
    <mergeCell ref="A9:A10"/>
    <mergeCell ref="A11:A12"/>
    <mergeCell ref="A23:A24"/>
    <mergeCell ref="A13:A14"/>
    <mergeCell ref="A15:A16"/>
    <mergeCell ref="A17:A18"/>
    <mergeCell ref="A19:A20"/>
    <mergeCell ref="A21:A22"/>
    <mergeCell ref="AJ7:AJ8"/>
    <mergeCell ref="AJ9:AJ10"/>
    <mergeCell ref="AJ11:AJ12"/>
    <mergeCell ref="AJ23:AJ24"/>
    <mergeCell ref="AJ13:AJ14"/>
    <mergeCell ref="AJ15:AJ16"/>
    <mergeCell ref="AJ17:AJ18"/>
    <mergeCell ref="AJ19:AJ20"/>
    <mergeCell ref="AJ21:AJ22"/>
  </mergeCells>
  <conditionalFormatting sqref="AJ7 AJ9 AJ11 AJ13 AJ15 AJ17 AJ19 AJ21 AJ23">
    <cfRule type="cellIs" dxfId="5" priority="207" operator="equal">
      <formula>"ajourné"</formula>
    </cfRule>
    <cfRule type="cellIs" dxfId="4" priority="208" operator="equal">
      <formula>"reçu"</formula>
    </cfRule>
  </conditionalFormatting>
  <conditionalFormatting sqref="AJ7 AJ9 AJ11 AJ13 AJ15 AJ17 AJ19 AJ21 AJ23">
    <cfRule type="expression" dxfId="3" priority="209">
      <formula>$AI7=0</formula>
    </cfRule>
  </conditionalFormatting>
  <conditionalFormatting sqref="Y7:AH7 D7:W7 Y9:AH9 D9:W9 Y11:AH11 D11:W11 Y13:AH13 D13:W13 Y15:AH15 D15:W15 Y17:AH17 D17:W17 Y19:AH19 D19:W19 Y21:AH21 D21:W21 Y23:AH23 D23:W23">
    <cfRule type="expression" dxfId="2" priority="204">
      <formula>$B7=""</formula>
    </cfRule>
    <cfRule type="cellIs" dxfId="1" priority="205" operator="equal">
      <formula>D$6</formula>
    </cfRule>
    <cfRule type="cellIs" dxfId="0" priority="206" operator="notEqual">
      <formula>D$6</formula>
    </cfRule>
  </conditionalFormatting>
  <printOptions horizontalCentered="1"/>
  <pageMargins left="0.11811023622047245" right="0.15748031496062992" top="0.4" bottom="0.23622047244094491" header="0.11811023622047245" footer="0.15748031496062992"/>
  <pageSetup paperSize="9" scale="88" orientation="landscape" horizontalDpi="200" verticalDpi="200" r:id="rId1"/>
  <headerFooter alignWithMargins="0">
    <oddHeader>&amp;LCommission Départementale d'Arbitrage&amp;R&amp;D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52"/>
  <sheetViews>
    <sheetView view="pageBreakPreview" zoomScale="90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B13" sqref="AB13"/>
    </sheetView>
  </sheetViews>
  <sheetFormatPr baseColWidth="10" defaultColWidth="11.42578125" defaultRowHeight="15"/>
  <cols>
    <col min="1" max="1" width="4.140625" style="1" customWidth="1"/>
    <col min="2" max="2" width="21.140625" style="1" customWidth="1"/>
    <col min="3" max="3" width="5.85546875" style="1" customWidth="1"/>
    <col min="4" max="12" width="3.140625" style="1" customWidth="1"/>
    <col min="13" max="23" width="4.140625" style="1" bestFit="1" customWidth="1"/>
    <col min="24" max="24" width="6.5703125" style="1" customWidth="1"/>
    <col min="25" max="34" width="3.140625" style="1" customWidth="1"/>
    <col min="35" max="35" width="8.5703125" style="1" customWidth="1"/>
    <col min="36" max="36" width="8.140625" style="1" customWidth="1"/>
    <col min="37" max="16384" width="11.42578125" style="1"/>
  </cols>
  <sheetData>
    <row r="1" spans="1:36" ht="23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</row>
    <row r="2" spans="1:36">
      <c r="B2" s="28" t="s">
        <v>17</v>
      </c>
    </row>
    <row r="3" spans="1:36" ht="15" customHeight="1">
      <c r="B3" s="28" t="s">
        <v>21</v>
      </c>
      <c r="D3" s="46" t="s">
        <v>1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Y3" s="46" t="s">
        <v>15</v>
      </c>
      <c r="Z3" s="44"/>
      <c r="AA3" s="44"/>
      <c r="AB3" s="44"/>
      <c r="AC3" s="44"/>
      <c r="AD3" s="44"/>
      <c r="AE3" s="44"/>
      <c r="AF3" s="44"/>
      <c r="AG3" s="44"/>
      <c r="AH3" s="45"/>
    </row>
    <row r="4" spans="1:36" ht="17.100000000000001" customHeight="1">
      <c r="A4" s="47" t="s">
        <v>69</v>
      </c>
      <c r="B4" s="48"/>
      <c r="C4" s="2" t="s">
        <v>3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4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Y4" s="5">
        <v>1</v>
      </c>
      <c r="Z4" s="5">
        <v>2</v>
      </c>
      <c r="AA4" s="5">
        <v>3</v>
      </c>
      <c r="AB4" s="5">
        <v>4</v>
      </c>
      <c r="AC4" s="5">
        <v>5</v>
      </c>
      <c r="AD4" s="5">
        <v>6</v>
      </c>
      <c r="AE4" s="5">
        <v>7</v>
      </c>
      <c r="AF4" s="5">
        <v>8</v>
      </c>
      <c r="AG4" s="5">
        <v>9</v>
      </c>
      <c r="AH4" s="5">
        <v>10</v>
      </c>
    </row>
    <row r="5" spans="1:36" s="10" customFormat="1" ht="57.75" customHeight="1">
      <c r="A5" s="47"/>
      <c r="B5" s="48"/>
      <c r="C5" s="21" t="s">
        <v>4</v>
      </c>
      <c r="D5" s="7" t="s">
        <v>22</v>
      </c>
      <c r="E5" s="7" t="s">
        <v>23</v>
      </c>
      <c r="F5" s="7" t="s">
        <v>24</v>
      </c>
      <c r="G5" s="7" t="s">
        <v>25</v>
      </c>
      <c r="H5" s="8" t="s">
        <v>26</v>
      </c>
      <c r="I5" s="7" t="s">
        <v>27</v>
      </c>
      <c r="J5" s="7" t="s">
        <v>28</v>
      </c>
      <c r="K5" s="7" t="s">
        <v>29</v>
      </c>
      <c r="L5" s="7" t="s">
        <v>30</v>
      </c>
      <c r="M5" s="7" t="s">
        <v>31</v>
      </c>
      <c r="N5" s="7" t="s">
        <v>32</v>
      </c>
      <c r="O5" s="7" t="s">
        <v>19</v>
      </c>
      <c r="P5" s="7" t="s">
        <v>33</v>
      </c>
      <c r="Q5" s="7" t="s">
        <v>34</v>
      </c>
      <c r="R5" s="7" t="s">
        <v>35</v>
      </c>
      <c r="S5" s="7" t="s">
        <v>36</v>
      </c>
      <c r="T5" s="7" t="s">
        <v>37</v>
      </c>
      <c r="U5" s="7" t="s">
        <v>38</v>
      </c>
      <c r="V5" s="31" t="s">
        <v>40</v>
      </c>
      <c r="W5" s="31" t="s">
        <v>39</v>
      </c>
      <c r="X5" s="55" t="s">
        <v>5</v>
      </c>
      <c r="Y5" s="7" t="s">
        <v>49</v>
      </c>
      <c r="Z5" s="7" t="s">
        <v>50</v>
      </c>
      <c r="AA5" s="7" t="s">
        <v>51</v>
      </c>
      <c r="AB5" s="32" t="s">
        <v>52</v>
      </c>
      <c r="AC5" s="30" t="s">
        <v>53</v>
      </c>
      <c r="AD5" s="7" t="s">
        <v>54</v>
      </c>
      <c r="AE5" s="9" t="s">
        <v>20</v>
      </c>
      <c r="AF5" s="7" t="s">
        <v>55</v>
      </c>
      <c r="AG5" s="30" t="s">
        <v>56</v>
      </c>
      <c r="AH5" s="7" t="s">
        <v>57</v>
      </c>
      <c r="AI5" s="51" t="s">
        <v>16</v>
      </c>
      <c r="AJ5" s="53" t="s">
        <v>7</v>
      </c>
    </row>
    <row r="6" spans="1:36">
      <c r="A6" s="49"/>
      <c r="B6" s="50"/>
      <c r="C6" s="11" t="s">
        <v>8</v>
      </c>
      <c r="D6" s="12" t="s">
        <v>9</v>
      </c>
      <c r="E6" s="12" t="s">
        <v>10</v>
      </c>
      <c r="F6" s="12" t="s">
        <v>11</v>
      </c>
      <c r="G6" s="12" t="s">
        <v>11</v>
      </c>
      <c r="H6" s="13" t="s">
        <v>11</v>
      </c>
      <c r="I6" s="12" t="s">
        <v>10</v>
      </c>
      <c r="J6" s="12" t="s">
        <v>9</v>
      </c>
      <c r="K6" s="12" t="s">
        <v>10</v>
      </c>
      <c r="L6" s="12" t="s">
        <v>11</v>
      </c>
      <c r="M6" s="12" t="s">
        <v>10</v>
      </c>
      <c r="N6" s="12" t="s">
        <v>10</v>
      </c>
      <c r="O6" s="12" t="s">
        <v>9</v>
      </c>
      <c r="P6" s="12" t="s">
        <v>10</v>
      </c>
      <c r="Q6" s="12" t="s">
        <v>9</v>
      </c>
      <c r="R6" s="12" t="s">
        <v>9</v>
      </c>
      <c r="S6" s="12" t="s">
        <v>11</v>
      </c>
      <c r="T6" s="12" t="s">
        <v>11</v>
      </c>
      <c r="U6" s="12" t="s">
        <v>10</v>
      </c>
      <c r="V6" s="12" t="s">
        <v>9</v>
      </c>
      <c r="W6" s="12" t="s">
        <v>9</v>
      </c>
      <c r="X6" s="55"/>
      <c r="Y6" s="14" t="s">
        <v>11</v>
      </c>
      <c r="Z6" s="14" t="s">
        <v>9</v>
      </c>
      <c r="AA6" s="14" t="s">
        <v>9</v>
      </c>
      <c r="AB6" s="14" t="s">
        <v>9</v>
      </c>
      <c r="AC6" s="14" t="s">
        <v>11</v>
      </c>
      <c r="AD6" s="14" t="s">
        <v>10</v>
      </c>
      <c r="AE6" s="14" t="s">
        <v>11</v>
      </c>
      <c r="AF6" s="14" t="s">
        <v>11</v>
      </c>
      <c r="AG6" s="14" t="s">
        <v>10</v>
      </c>
      <c r="AH6" s="14" t="s">
        <v>10</v>
      </c>
      <c r="AI6" s="52"/>
      <c r="AJ6" s="54"/>
    </row>
    <row r="7" spans="1:36">
      <c r="A7" s="33">
        <v>1</v>
      </c>
      <c r="B7" s="19"/>
      <c r="C7" s="39"/>
      <c r="D7" s="16" t="s">
        <v>9</v>
      </c>
      <c r="E7" s="16" t="s">
        <v>10</v>
      </c>
      <c r="F7" s="16" t="s">
        <v>11</v>
      </c>
      <c r="G7" s="16" t="s">
        <v>11</v>
      </c>
      <c r="H7" s="16" t="s">
        <v>11</v>
      </c>
      <c r="I7" s="16" t="s">
        <v>10</v>
      </c>
      <c r="J7" s="16" t="s">
        <v>9</v>
      </c>
      <c r="K7" s="16" t="s">
        <v>10</v>
      </c>
      <c r="L7" s="16" t="s">
        <v>11</v>
      </c>
      <c r="M7" s="16" t="s">
        <v>10</v>
      </c>
      <c r="N7" s="16" t="s">
        <v>10</v>
      </c>
      <c r="O7" s="16" t="s">
        <v>9</v>
      </c>
      <c r="P7" s="16" t="s">
        <v>10</v>
      </c>
      <c r="Q7" s="16" t="s">
        <v>10</v>
      </c>
      <c r="R7" s="16" t="s">
        <v>11</v>
      </c>
      <c r="S7" s="16" t="s">
        <v>11</v>
      </c>
      <c r="T7" s="16" t="s">
        <v>11</v>
      </c>
      <c r="U7" s="16" t="s">
        <v>10</v>
      </c>
      <c r="V7" s="16" t="s">
        <v>11</v>
      </c>
      <c r="W7" s="16" t="s">
        <v>9</v>
      </c>
      <c r="X7" s="33">
        <f t="shared" ref="X7:X20" si="0">SUM(D8:W8)</f>
        <v>17</v>
      </c>
      <c r="Y7" s="16" t="s">
        <v>11</v>
      </c>
      <c r="Z7" s="16" t="s">
        <v>9</v>
      </c>
      <c r="AA7" s="16" t="s">
        <v>9</v>
      </c>
      <c r="AB7" s="16" t="s">
        <v>9</v>
      </c>
      <c r="AC7" s="16" t="s">
        <v>11</v>
      </c>
      <c r="AD7" s="16" t="s">
        <v>10</v>
      </c>
      <c r="AE7" s="16" t="s">
        <v>11</v>
      </c>
      <c r="AF7" s="16" t="s">
        <v>11</v>
      </c>
      <c r="AG7" s="16" t="s">
        <v>10</v>
      </c>
      <c r="AH7" s="16" t="s">
        <v>10</v>
      </c>
      <c r="AI7" s="37">
        <f>SUM(X7,Y8:AH8)</f>
        <v>27</v>
      </c>
      <c r="AJ7" s="37" t="str">
        <f>IF(OR(AI7&gt;24,AI7=30),"Reçu",IF(AI7=0,"","Ajourné"))</f>
        <v>Reçu</v>
      </c>
    </row>
    <row r="8" spans="1:36">
      <c r="A8" s="34"/>
      <c r="B8" s="17" t="s">
        <v>66</v>
      </c>
      <c r="C8" s="40"/>
      <c r="D8" s="56">
        <v>1</v>
      </c>
      <c r="E8" s="56">
        <v>1</v>
      </c>
      <c r="F8" s="56">
        <v>1</v>
      </c>
      <c r="G8" s="56">
        <v>1</v>
      </c>
      <c r="H8" s="56">
        <v>1</v>
      </c>
      <c r="I8" s="56">
        <v>1</v>
      </c>
      <c r="J8" s="56">
        <v>1</v>
      </c>
      <c r="K8" s="56">
        <v>1</v>
      </c>
      <c r="L8" s="56">
        <v>1</v>
      </c>
      <c r="M8" s="56">
        <v>1</v>
      </c>
      <c r="N8" s="56">
        <v>1</v>
      </c>
      <c r="O8" s="56">
        <v>1</v>
      </c>
      <c r="P8" s="56">
        <v>1</v>
      </c>
      <c r="Q8" s="56"/>
      <c r="R8" s="56"/>
      <c r="S8" s="56">
        <v>1</v>
      </c>
      <c r="T8" s="56">
        <v>1</v>
      </c>
      <c r="U8" s="56">
        <v>1</v>
      </c>
      <c r="V8" s="56"/>
      <c r="W8" s="56">
        <v>1</v>
      </c>
      <c r="X8" s="34"/>
      <c r="Y8" s="56">
        <v>1</v>
      </c>
      <c r="Z8" s="56">
        <v>1</v>
      </c>
      <c r="AA8" s="56">
        <v>1</v>
      </c>
      <c r="AB8" s="56">
        <v>1</v>
      </c>
      <c r="AC8" s="56">
        <v>1</v>
      </c>
      <c r="AD8" s="56">
        <v>1</v>
      </c>
      <c r="AE8" s="56">
        <v>1</v>
      </c>
      <c r="AF8" s="56">
        <v>1</v>
      </c>
      <c r="AG8" s="56">
        <v>1</v>
      </c>
      <c r="AH8" s="56">
        <v>1</v>
      </c>
      <c r="AI8" s="38"/>
      <c r="AJ8" s="38"/>
    </row>
    <row r="9" spans="1:36">
      <c r="A9" s="33">
        <v>2</v>
      </c>
      <c r="B9" s="19"/>
      <c r="C9" s="39"/>
      <c r="D9" s="16" t="s">
        <v>9</v>
      </c>
      <c r="E9" s="16" t="s">
        <v>11</v>
      </c>
      <c r="F9" s="16" t="s">
        <v>11</v>
      </c>
      <c r="G9" s="16" t="s">
        <v>11</v>
      </c>
      <c r="H9" s="16" t="s">
        <v>11</v>
      </c>
      <c r="I9" s="16" t="s">
        <v>10</v>
      </c>
      <c r="J9" s="16" t="s">
        <v>9</v>
      </c>
      <c r="K9" s="16" t="s">
        <v>10</v>
      </c>
      <c r="L9" s="16" t="s">
        <v>11</v>
      </c>
      <c r="M9" s="16" t="s">
        <v>10</v>
      </c>
      <c r="N9" s="16" t="s">
        <v>10</v>
      </c>
      <c r="O9" s="16" t="s">
        <v>9</v>
      </c>
      <c r="P9" s="16" t="s">
        <v>10</v>
      </c>
      <c r="Q9" s="16" t="s">
        <v>11</v>
      </c>
      <c r="R9" s="16" t="s">
        <v>9</v>
      </c>
      <c r="S9" s="16" t="s">
        <v>11</v>
      </c>
      <c r="T9" s="16" t="s">
        <v>11</v>
      </c>
      <c r="U9" s="16" t="s">
        <v>10</v>
      </c>
      <c r="V9" s="16" t="s">
        <v>9</v>
      </c>
      <c r="W9" s="16" t="s">
        <v>9</v>
      </c>
      <c r="X9" s="33">
        <f t="shared" ref="X9:X20" si="1">SUM(D10:W10)</f>
        <v>18</v>
      </c>
      <c r="Y9" s="16" t="s">
        <v>11</v>
      </c>
      <c r="Z9" s="16" t="s">
        <v>9</v>
      </c>
      <c r="AA9" s="16" t="s">
        <v>9</v>
      </c>
      <c r="AB9" s="16" t="s">
        <v>9</v>
      </c>
      <c r="AC9" s="16" t="s">
        <v>11</v>
      </c>
      <c r="AD9" s="16" t="s">
        <v>10</v>
      </c>
      <c r="AE9" s="16" t="s">
        <v>11</v>
      </c>
      <c r="AF9" s="16" t="s">
        <v>11</v>
      </c>
      <c r="AG9" s="16" t="s">
        <v>11</v>
      </c>
      <c r="AH9" s="16" t="s">
        <v>10</v>
      </c>
      <c r="AI9" s="37">
        <f>SUM(X9,Y10:AH10)</f>
        <v>27</v>
      </c>
      <c r="AJ9" s="37" t="str">
        <f>IF(OR(AI9&gt;24,AI9=30),"Reçu",IF(AI9=0,"","Ajourné"))</f>
        <v>Reçu</v>
      </c>
    </row>
    <row r="10" spans="1:36">
      <c r="A10" s="34"/>
      <c r="B10" s="17" t="s">
        <v>71</v>
      </c>
      <c r="C10" s="40"/>
      <c r="D10" s="56">
        <v>1</v>
      </c>
      <c r="E10" s="56"/>
      <c r="F10" s="56">
        <v>1</v>
      </c>
      <c r="G10" s="56">
        <v>1</v>
      </c>
      <c r="H10" s="56">
        <v>1</v>
      </c>
      <c r="I10" s="56">
        <v>1</v>
      </c>
      <c r="J10" s="56">
        <v>1</v>
      </c>
      <c r="K10" s="56">
        <v>1</v>
      </c>
      <c r="L10" s="56">
        <v>1</v>
      </c>
      <c r="M10" s="56">
        <v>1</v>
      </c>
      <c r="N10" s="56">
        <v>1</v>
      </c>
      <c r="O10" s="56">
        <v>1</v>
      </c>
      <c r="P10" s="56">
        <v>1</v>
      </c>
      <c r="Q10" s="56"/>
      <c r="R10" s="56">
        <v>1</v>
      </c>
      <c r="S10" s="56">
        <v>1</v>
      </c>
      <c r="T10" s="56">
        <v>1</v>
      </c>
      <c r="U10" s="56">
        <v>1</v>
      </c>
      <c r="V10" s="56">
        <v>1</v>
      </c>
      <c r="W10" s="56">
        <v>1</v>
      </c>
      <c r="X10" s="34"/>
      <c r="Y10" s="56">
        <v>1</v>
      </c>
      <c r="Z10" s="56">
        <v>1</v>
      </c>
      <c r="AA10" s="56">
        <v>1</v>
      </c>
      <c r="AB10" s="56">
        <v>1</v>
      </c>
      <c r="AC10" s="56">
        <v>1</v>
      </c>
      <c r="AD10" s="56">
        <v>1</v>
      </c>
      <c r="AE10" s="56">
        <v>1</v>
      </c>
      <c r="AF10" s="56">
        <v>1</v>
      </c>
      <c r="AG10" s="56"/>
      <c r="AH10" s="56">
        <v>1</v>
      </c>
      <c r="AI10" s="38"/>
      <c r="AJ10" s="38"/>
    </row>
    <row r="11" spans="1:36">
      <c r="A11" s="33">
        <v>3</v>
      </c>
      <c r="B11" s="19"/>
      <c r="C11" s="39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33">
        <f t="shared" ref="X11:X20" si="2">SUM(D12:W12)</f>
        <v>0</v>
      </c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37">
        <f>SUM(X11,Y12:AH12)</f>
        <v>0</v>
      </c>
      <c r="AJ11" s="37" t="str">
        <f>IF(OR(AI11&gt;24,AI11=30),"Reçu",IF(AI11=0,"","Ajourné"))</f>
        <v/>
      </c>
    </row>
    <row r="12" spans="1:36">
      <c r="A12" s="34"/>
      <c r="B12" s="17"/>
      <c r="C12" s="40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34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38"/>
      <c r="AJ12" s="38"/>
    </row>
    <row r="13" spans="1:36">
      <c r="A13" s="33">
        <v>4</v>
      </c>
      <c r="B13" s="19"/>
      <c r="C13" s="39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33">
        <f t="shared" ref="X13:X20" si="3">SUM(D14:W14)</f>
        <v>0</v>
      </c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37">
        <f>SUM(X13,Y14:AH14)</f>
        <v>0</v>
      </c>
      <c r="AJ13" s="37" t="str">
        <f>IF(OR(AI13&gt;24,AI13=30),"Reçu",IF(AI13=0,"","Ajourné"))</f>
        <v/>
      </c>
    </row>
    <row r="14" spans="1:36">
      <c r="A14" s="34"/>
      <c r="B14" s="17"/>
      <c r="C14" s="40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34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38"/>
      <c r="AJ14" s="38"/>
    </row>
    <row r="15" spans="1:36">
      <c r="A15" s="33">
        <v>5</v>
      </c>
      <c r="B15" s="15"/>
      <c r="C15" s="41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33">
        <f t="shared" ref="X15:X20" si="4">SUM(D16:W16)</f>
        <v>0</v>
      </c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37">
        <f>SUM(X15,Y16:AH16)</f>
        <v>0</v>
      </c>
      <c r="AJ15" s="37" t="str">
        <f>IF(OR(AI15&gt;24,AI15=30),"Reçu",IF(AI15=0,"","Ajourné"))</f>
        <v/>
      </c>
    </row>
    <row r="16" spans="1:36">
      <c r="A16" s="34"/>
      <c r="B16" s="17"/>
      <c r="C16" s="42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34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38"/>
      <c r="AJ16" s="38"/>
    </row>
    <row r="17" spans="1:36">
      <c r="A17" s="33">
        <v>6</v>
      </c>
      <c r="B17" s="15"/>
      <c r="C17" s="39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33">
        <f t="shared" ref="X17:X20" si="5">SUM(D18:W18)</f>
        <v>0</v>
      </c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37">
        <f>SUM(X17,Y18:AH18)</f>
        <v>0</v>
      </c>
      <c r="AJ17" s="37" t="str">
        <f>IF(OR(AI17&gt;24,AI17=30),"Reçu",IF(AI17=0,"","Ajourné"))</f>
        <v/>
      </c>
    </row>
    <row r="18" spans="1:36">
      <c r="A18" s="34"/>
      <c r="B18" s="17"/>
      <c r="C18" s="40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34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38"/>
      <c r="AJ18" s="38"/>
    </row>
    <row r="19" spans="1:36">
      <c r="A19" s="33">
        <v>7</v>
      </c>
      <c r="B19" s="15"/>
      <c r="C19" s="39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33">
        <f t="shared" ref="X19:X20" si="6">SUM(D20:W20)</f>
        <v>0</v>
      </c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37">
        <f>SUM(X19,Y20:AH20)</f>
        <v>0</v>
      </c>
      <c r="AJ19" s="37" t="str">
        <f t="shared" ref="AJ19" si="7">IF(OR(AI19&gt;25,AI19=30),"Reçu",IF(AI19=0,"","Ajourné"))</f>
        <v/>
      </c>
    </row>
    <row r="20" spans="1:36">
      <c r="A20" s="34"/>
      <c r="B20" s="17"/>
      <c r="C20" s="40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34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38"/>
      <c r="AJ20" s="38"/>
    </row>
    <row r="21" spans="1:36">
      <c r="A21" s="33">
        <v>8</v>
      </c>
      <c r="B21" s="15"/>
      <c r="C21" s="39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33">
        <f>SUM(D22:W22)</f>
        <v>0</v>
      </c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37">
        <f>SUM(X21,Y22:AH22)</f>
        <v>0</v>
      </c>
      <c r="AJ21" s="37" t="str">
        <f t="shared" ref="AJ21" si="8">IF(OR(AI21&gt;25,AI21=30),"Reçu",IF(AI21=0,"","Ajourné"))</f>
        <v/>
      </c>
    </row>
    <row r="22" spans="1:36">
      <c r="A22" s="34"/>
      <c r="B22" s="17"/>
      <c r="C22" s="40"/>
      <c r="D22" s="18" t="str">
        <f t="shared" ref="D22:W22" si="9">IF(D21="","",IF(D$6=D21,1,""))</f>
        <v/>
      </c>
      <c r="E22" s="18" t="str">
        <f t="shared" si="9"/>
        <v/>
      </c>
      <c r="F22" s="18" t="str">
        <f t="shared" si="9"/>
        <v/>
      </c>
      <c r="G22" s="18" t="str">
        <f t="shared" si="9"/>
        <v/>
      </c>
      <c r="H22" s="18" t="str">
        <f t="shared" si="9"/>
        <v/>
      </c>
      <c r="I22" s="18" t="str">
        <f t="shared" si="9"/>
        <v/>
      </c>
      <c r="J22" s="18" t="str">
        <f t="shared" si="9"/>
        <v/>
      </c>
      <c r="K22" s="18" t="str">
        <f t="shared" si="9"/>
        <v/>
      </c>
      <c r="L22" s="18" t="str">
        <f t="shared" si="9"/>
        <v/>
      </c>
      <c r="M22" s="18" t="str">
        <f t="shared" si="9"/>
        <v/>
      </c>
      <c r="N22" s="18" t="str">
        <f t="shared" si="9"/>
        <v/>
      </c>
      <c r="O22" s="18" t="str">
        <f t="shared" si="9"/>
        <v/>
      </c>
      <c r="P22" s="18" t="str">
        <f t="shared" si="9"/>
        <v/>
      </c>
      <c r="Q22" s="18" t="str">
        <f t="shared" si="9"/>
        <v/>
      </c>
      <c r="R22" s="18" t="str">
        <f t="shared" si="9"/>
        <v/>
      </c>
      <c r="S22" s="18" t="str">
        <f t="shared" si="9"/>
        <v/>
      </c>
      <c r="T22" s="18" t="str">
        <f t="shared" si="9"/>
        <v/>
      </c>
      <c r="U22" s="18" t="str">
        <f t="shared" si="9"/>
        <v/>
      </c>
      <c r="V22" s="18" t="str">
        <f t="shared" si="9"/>
        <v/>
      </c>
      <c r="W22" s="18" t="str">
        <f t="shared" si="9"/>
        <v/>
      </c>
      <c r="X22" s="34"/>
      <c r="Y22" s="18" t="str">
        <f t="shared" ref="Y22:AH22" si="10">IF(Y21="","",IF(Y$6=Y21,1,""))</f>
        <v/>
      </c>
      <c r="Z22" s="18" t="str">
        <f t="shared" si="10"/>
        <v/>
      </c>
      <c r="AA22" s="18" t="str">
        <f t="shared" si="10"/>
        <v/>
      </c>
      <c r="AB22" s="18" t="str">
        <f t="shared" si="10"/>
        <v/>
      </c>
      <c r="AC22" s="18" t="str">
        <f t="shared" si="10"/>
        <v/>
      </c>
      <c r="AD22" s="18" t="str">
        <f t="shared" si="10"/>
        <v/>
      </c>
      <c r="AE22" s="18" t="str">
        <f t="shared" si="10"/>
        <v/>
      </c>
      <c r="AF22" s="18" t="str">
        <f t="shared" si="10"/>
        <v/>
      </c>
      <c r="AG22" s="18" t="str">
        <f t="shared" si="10"/>
        <v/>
      </c>
      <c r="AH22" s="18" t="str">
        <f t="shared" si="10"/>
        <v/>
      </c>
      <c r="AI22" s="38"/>
      <c r="AJ22" s="38"/>
    </row>
    <row r="23" spans="1:36">
      <c r="A23" s="33">
        <v>9</v>
      </c>
      <c r="B23" s="19"/>
      <c r="C23" s="39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33">
        <f>SUM(D24:W24)</f>
        <v>0</v>
      </c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37">
        <f>SUM(X23,Y24:AH24)</f>
        <v>0</v>
      </c>
      <c r="AJ23" s="37" t="str">
        <f t="shared" ref="AJ23" si="11">IF(OR(AI23&gt;25,AI23=30),"Reçu",IF(AI23=0,"","Ajourné"))</f>
        <v/>
      </c>
    </row>
    <row r="24" spans="1:36">
      <c r="A24" s="34"/>
      <c r="B24" s="19"/>
      <c r="C24" s="40"/>
      <c r="D24" s="18" t="str">
        <f t="shared" ref="D24:W24" si="12">IF(D23="","",IF(D$6=D23,1,""))</f>
        <v/>
      </c>
      <c r="E24" s="18" t="str">
        <f t="shared" si="12"/>
        <v/>
      </c>
      <c r="F24" s="18" t="str">
        <f t="shared" si="12"/>
        <v/>
      </c>
      <c r="G24" s="18" t="str">
        <f t="shared" si="12"/>
        <v/>
      </c>
      <c r="H24" s="18" t="str">
        <f t="shared" si="12"/>
        <v/>
      </c>
      <c r="I24" s="18" t="str">
        <f t="shared" si="12"/>
        <v/>
      </c>
      <c r="J24" s="18" t="str">
        <f t="shared" si="12"/>
        <v/>
      </c>
      <c r="K24" s="18" t="str">
        <f t="shared" si="12"/>
        <v/>
      </c>
      <c r="L24" s="18" t="str">
        <f t="shared" si="12"/>
        <v/>
      </c>
      <c r="M24" s="18" t="str">
        <f t="shared" si="12"/>
        <v/>
      </c>
      <c r="N24" s="18" t="str">
        <f t="shared" si="12"/>
        <v/>
      </c>
      <c r="O24" s="18" t="str">
        <f t="shared" si="12"/>
        <v/>
      </c>
      <c r="P24" s="18" t="str">
        <f t="shared" si="12"/>
        <v/>
      </c>
      <c r="Q24" s="18" t="str">
        <f t="shared" si="12"/>
        <v/>
      </c>
      <c r="R24" s="18" t="str">
        <f t="shared" si="12"/>
        <v/>
      </c>
      <c r="S24" s="18" t="str">
        <f t="shared" si="12"/>
        <v/>
      </c>
      <c r="T24" s="18" t="str">
        <f t="shared" si="12"/>
        <v/>
      </c>
      <c r="U24" s="18" t="str">
        <f t="shared" si="12"/>
        <v/>
      </c>
      <c r="V24" s="18" t="str">
        <f t="shared" si="12"/>
        <v/>
      </c>
      <c r="W24" s="18" t="str">
        <f t="shared" si="12"/>
        <v/>
      </c>
      <c r="X24" s="34"/>
      <c r="Y24" s="18" t="str">
        <f t="shared" ref="Y24:AH24" si="13">IF(Y23="","",IF(Y$6=Y23,1,""))</f>
        <v/>
      </c>
      <c r="Z24" s="18" t="str">
        <f t="shared" si="13"/>
        <v/>
      </c>
      <c r="AA24" s="18" t="str">
        <f t="shared" si="13"/>
        <v/>
      </c>
      <c r="AB24" s="18" t="str">
        <f t="shared" si="13"/>
        <v/>
      </c>
      <c r="AC24" s="18" t="str">
        <f t="shared" si="13"/>
        <v/>
      </c>
      <c r="AD24" s="18" t="str">
        <f t="shared" si="13"/>
        <v/>
      </c>
      <c r="AE24" s="18" t="str">
        <f t="shared" si="13"/>
        <v/>
      </c>
      <c r="AF24" s="18" t="str">
        <f t="shared" si="13"/>
        <v/>
      </c>
      <c r="AG24" s="18" t="str">
        <f t="shared" si="13"/>
        <v/>
      </c>
      <c r="AH24" s="18" t="str">
        <f t="shared" si="13"/>
        <v/>
      </c>
      <c r="AI24" s="38"/>
      <c r="AJ24" s="38"/>
    </row>
    <row r="25" spans="1:36">
      <c r="A25" s="33">
        <v>10</v>
      </c>
      <c r="B25" s="15"/>
      <c r="C25" s="39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33">
        <f>SUM(D26:W26)</f>
        <v>0</v>
      </c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37">
        <f>SUM(X25,Y26:AH26)</f>
        <v>0</v>
      </c>
      <c r="AJ25" s="37" t="str">
        <f t="shared" ref="AJ25" si="14">IF(OR(AI25&gt;25,AI25=30),"Reçu",IF(AI25=0,"","Ajourné"))</f>
        <v/>
      </c>
    </row>
    <row r="26" spans="1:36">
      <c r="A26" s="34"/>
      <c r="B26" s="17"/>
      <c r="C26" s="40"/>
      <c r="D26" s="18" t="str">
        <f t="shared" ref="D26:W26" si="15">IF(D25="","",IF(D$6=D25,1,""))</f>
        <v/>
      </c>
      <c r="E26" s="18" t="str">
        <f t="shared" si="15"/>
        <v/>
      </c>
      <c r="F26" s="18" t="str">
        <f t="shared" si="15"/>
        <v/>
      </c>
      <c r="G26" s="18" t="str">
        <f t="shared" si="15"/>
        <v/>
      </c>
      <c r="H26" s="18" t="str">
        <f t="shared" si="15"/>
        <v/>
      </c>
      <c r="I26" s="18" t="str">
        <f t="shared" si="15"/>
        <v/>
      </c>
      <c r="J26" s="18" t="str">
        <f t="shared" si="15"/>
        <v/>
      </c>
      <c r="K26" s="18" t="str">
        <f t="shared" si="15"/>
        <v/>
      </c>
      <c r="L26" s="18" t="str">
        <f t="shared" si="15"/>
        <v/>
      </c>
      <c r="M26" s="18" t="str">
        <f t="shared" si="15"/>
        <v/>
      </c>
      <c r="N26" s="18" t="str">
        <f t="shared" si="15"/>
        <v/>
      </c>
      <c r="O26" s="18" t="str">
        <f t="shared" si="15"/>
        <v/>
      </c>
      <c r="P26" s="18" t="str">
        <f t="shared" si="15"/>
        <v/>
      </c>
      <c r="Q26" s="18" t="str">
        <f t="shared" si="15"/>
        <v/>
      </c>
      <c r="R26" s="18" t="str">
        <f t="shared" si="15"/>
        <v/>
      </c>
      <c r="S26" s="18" t="str">
        <f t="shared" si="15"/>
        <v/>
      </c>
      <c r="T26" s="18" t="str">
        <f t="shared" si="15"/>
        <v/>
      </c>
      <c r="U26" s="18" t="str">
        <f t="shared" si="15"/>
        <v/>
      </c>
      <c r="V26" s="18" t="str">
        <f t="shared" si="15"/>
        <v/>
      </c>
      <c r="W26" s="18" t="str">
        <f t="shared" si="15"/>
        <v/>
      </c>
      <c r="X26" s="34"/>
      <c r="Y26" s="18" t="str">
        <f t="shared" ref="Y26:AH28" si="16">IF(Y25="","",IF(Y$6=Y25,1,""))</f>
        <v/>
      </c>
      <c r="Z26" s="18" t="str">
        <f t="shared" si="16"/>
        <v/>
      </c>
      <c r="AA26" s="18" t="str">
        <f t="shared" si="16"/>
        <v/>
      </c>
      <c r="AB26" s="18" t="str">
        <f t="shared" si="16"/>
        <v/>
      </c>
      <c r="AC26" s="18" t="str">
        <f t="shared" si="16"/>
        <v/>
      </c>
      <c r="AD26" s="18" t="str">
        <f t="shared" si="16"/>
        <v/>
      </c>
      <c r="AE26" s="18" t="str">
        <f t="shared" si="16"/>
        <v/>
      </c>
      <c r="AF26" s="18" t="str">
        <f t="shared" si="16"/>
        <v/>
      </c>
      <c r="AG26" s="18" t="str">
        <f t="shared" si="16"/>
        <v/>
      </c>
      <c r="AH26" s="18" t="str">
        <f t="shared" si="16"/>
        <v/>
      </c>
      <c r="AI26" s="38"/>
      <c r="AJ26" s="38"/>
    </row>
    <row r="27" spans="1:36">
      <c r="A27" s="33">
        <v>11</v>
      </c>
      <c r="B27" s="15"/>
      <c r="C27" s="39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33">
        <f>SUM(D28:W28)</f>
        <v>0</v>
      </c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37">
        <f>SUM(X27,Y28:AH28)</f>
        <v>0</v>
      </c>
      <c r="AJ27" s="37" t="str">
        <f t="shared" ref="AJ27" si="17">IF(OR(AI27&gt;25,AI27=30),"Reçu",IF(AI27=0,"","Ajourné"))</f>
        <v/>
      </c>
    </row>
    <row r="28" spans="1:36">
      <c r="A28" s="34"/>
      <c r="B28" s="17"/>
      <c r="C28" s="40"/>
      <c r="D28" s="18" t="str">
        <f t="shared" ref="D28:W28" si="18">IF(D27="","",IF(D$6=D27,1,""))</f>
        <v/>
      </c>
      <c r="E28" s="18" t="str">
        <f t="shared" si="18"/>
        <v/>
      </c>
      <c r="F28" s="18" t="str">
        <f t="shared" si="18"/>
        <v/>
      </c>
      <c r="G28" s="18" t="str">
        <f t="shared" si="18"/>
        <v/>
      </c>
      <c r="H28" s="18" t="str">
        <f t="shared" si="18"/>
        <v/>
      </c>
      <c r="I28" s="18" t="str">
        <f t="shared" si="18"/>
        <v/>
      </c>
      <c r="J28" s="18" t="str">
        <f t="shared" si="18"/>
        <v/>
      </c>
      <c r="K28" s="18" t="str">
        <f t="shared" si="18"/>
        <v/>
      </c>
      <c r="L28" s="18" t="str">
        <f t="shared" si="18"/>
        <v/>
      </c>
      <c r="M28" s="18" t="str">
        <f t="shared" si="18"/>
        <v/>
      </c>
      <c r="N28" s="18" t="str">
        <f t="shared" si="18"/>
        <v/>
      </c>
      <c r="O28" s="18" t="str">
        <f t="shared" si="18"/>
        <v/>
      </c>
      <c r="P28" s="18" t="str">
        <f t="shared" si="18"/>
        <v/>
      </c>
      <c r="Q28" s="18" t="str">
        <f t="shared" si="18"/>
        <v/>
      </c>
      <c r="R28" s="18" t="str">
        <f t="shared" si="18"/>
        <v/>
      </c>
      <c r="S28" s="18" t="str">
        <f t="shared" si="18"/>
        <v/>
      </c>
      <c r="T28" s="18" t="str">
        <f t="shared" si="18"/>
        <v/>
      </c>
      <c r="U28" s="18" t="str">
        <f t="shared" si="18"/>
        <v/>
      </c>
      <c r="V28" s="18" t="str">
        <f t="shared" si="18"/>
        <v/>
      </c>
      <c r="W28" s="18" t="str">
        <f t="shared" si="18"/>
        <v/>
      </c>
      <c r="X28" s="34"/>
      <c r="Y28" s="18" t="str">
        <f t="shared" si="16"/>
        <v/>
      </c>
      <c r="Z28" s="18" t="str">
        <f t="shared" si="16"/>
        <v/>
      </c>
      <c r="AA28" s="18" t="str">
        <f t="shared" si="16"/>
        <v/>
      </c>
      <c r="AB28" s="18" t="str">
        <f t="shared" si="16"/>
        <v/>
      </c>
      <c r="AC28" s="18" t="str">
        <f t="shared" si="16"/>
        <v/>
      </c>
      <c r="AD28" s="18" t="str">
        <f t="shared" si="16"/>
        <v/>
      </c>
      <c r="AE28" s="18" t="str">
        <f t="shared" si="16"/>
        <v/>
      </c>
      <c r="AF28" s="18" t="str">
        <f t="shared" si="16"/>
        <v/>
      </c>
      <c r="AG28" s="18" t="str">
        <f t="shared" si="16"/>
        <v/>
      </c>
      <c r="AH28" s="18" t="str">
        <f t="shared" si="16"/>
        <v/>
      </c>
      <c r="AI28" s="38"/>
      <c r="AJ28" s="38"/>
    </row>
    <row r="29" spans="1:36">
      <c r="A29" s="33">
        <v>12</v>
      </c>
      <c r="B29" s="15"/>
      <c r="C29" s="39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33">
        <f>SUM(D30:W30)</f>
        <v>0</v>
      </c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37">
        <f>SUM(X29,Y30:AH30)</f>
        <v>0</v>
      </c>
      <c r="AJ29" s="37" t="str">
        <f t="shared" ref="AJ29" si="19">IF(OR(AI29&gt;25,AI29=30),"Reçu",IF(AI29=0,"","Ajourné"))</f>
        <v/>
      </c>
    </row>
    <row r="30" spans="1:36">
      <c r="A30" s="34"/>
      <c r="B30" s="17"/>
      <c r="C30" s="40"/>
      <c r="D30" s="18" t="str">
        <f t="shared" ref="D30:W30" si="20">IF(D29="","",IF(D$6=D29,1,""))</f>
        <v/>
      </c>
      <c r="E30" s="18" t="str">
        <f t="shared" si="20"/>
        <v/>
      </c>
      <c r="F30" s="18" t="str">
        <f t="shared" si="20"/>
        <v/>
      </c>
      <c r="G30" s="18" t="str">
        <f t="shared" si="20"/>
        <v/>
      </c>
      <c r="H30" s="18" t="str">
        <f t="shared" si="20"/>
        <v/>
      </c>
      <c r="I30" s="18" t="str">
        <f t="shared" si="20"/>
        <v/>
      </c>
      <c r="J30" s="18" t="str">
        <f t="shared" si="20"/>
        <v/>
      </c>
      <c r="K30" s="18" t="str">
        <f t="shared" si="20"/>
        <v/>
      </c>
      <c r="L30" s="18" t="str">
        <f t="shared" si="20"/>
        <v/>
      </c>
      <c r="M30" s="18" t="str">
        <f t="shared" si="20"/>
        <v/>
      </c>
      <c r="N30" s="18" t="str">
        <f t="shared" si="20"/>
        <v/>
      </c>
      <c r="O30" s="18" t="str">
        <f t="shared" si="20"/>
        <v/>
      </c>
      <c r="P30" s="18" t="str">
        <f t="shared" si="20"/>
        <v/>
      </c>
      <c r="Q30" s="18" t="str">
        <f t="shared" si="20"/>
        <v/>
      </c>
      <c r="R30" s="18" t="str">
        <f t="shared" si="20"/>
        <v/>
      </c>
      <c r="S30" s="18" t="str">
        <f t="shared" si="20"/>
        <v/>
      </c>
      <c r="T30" s="18" t="str">
        <f t="shared" si="20"/>
        <v/>
      </c>
      <c r="U30" s="18" t="str">
        <f t="shared" si="20"/>
        <v/>
      </c>
      <c r="V30" s="18" t="str">
        <f t="shared" si="20"/>
        <v/>
      </c>
      <c r="W30" s="18" t="str">
        <f t="shared" si="20"/>
        <v/>
      </c>
      <c r="X30" s="34"/>
      <c r="Y30" s="18" t="str">
        <f t="shared" ref="Y30:AH30" si="21">IF(Y29="","",IF(Y$6=Y29,1,""))</f>
        <v/>
      </c>
      <c r="Z30" s="18" t="str">
        <f t="shared" si="21"/>
        <v/>
      </c>
      <c r="AA30" s="18" t="str">
        <f t="shared" si="21"/>
        <v/>
      </c>
      <c r="AB30" s="18" t="str">
        <f t="shared" si="21"/>
        <v/>
      </c>
      <c r="AC30" s="18" t="str">
        <f t="shared" si="21"/>
        <v/>
      </c>
      <c r="AD30" s="18" t="str">
        <f t="shared" si="21"/>
        <v/>
      </c>
      <c r="AE30" s="18" t="str">
        <f t="shared" si="21"/>
        <v/>
      </c>
      <c r="AF30" s="18" t="str">
        <f t="shared" si="21"/>
        <v/>
      </c>
      <c r="AG30" s="18" t="str">
        <f t="shared" si="21"/>
        <v/>
      </c>
      <c r="AH30" s="18" t="str">
        <f t="shared" si="21"/>
        <v/>
      </c>
      <c r="AI30" s="38"/>
      <c r="AJ30" s="38"/>
    </row>
    <row r="31" spans="1:36">
      <c r="A31" s="33">
        <v>13</v>
      </c>
      <c r="B31" s="15"/>
      <c r="C31" s="39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33">
        <f>SUM(D32:W32)</f>
        <v>0</v>
      </c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37">
        <f>SUM(X31,Y32:AH32)</f>
        <v>0</v>
      </c>
      <c r="AJ31" s="37" t="str">
        <f t="shared" ref="AJ31" si="22">IF(OR(AI31&gt;25,AI31=30),"Reçu",IF(AI31=0,"","Ajourné"))</f>
        <v/>
      </c>
    </row>
    <row r="32" spans="1:36">
      <c r="A32" s="34"/>
      <c r="B32" s="17"/>
      <c r="C32" s="40"/>
      <c r="D32" s="18" t="str">
        <f t="shared" ref="D32:W32" si="23">IF(D31="","",IF(D$6=D31,1,""))</f>
        <v/>
      </c>
      <c r="E32" s="18" t="str">
        <f t="shared" si="23"/>
        <v/>
      </c>
      <c r="F32" s="18" t="str">
        <f t="shared" si="23"/>
        <v/>
      </c>
      <c r="G32" s="18" t="str">
        <f t="shared" si="23"/>
        <v/>
      </c>
      <c r="H32" s="18" t="str">
        <f t="shared" si="23"/>
        <v/>
      </c>
      <c r="I32" s="18" t="str">
        <f t="shared" si="23"/>
        <v/>
      </c>
      <c r="J32" s="18" t="str">
        <f t="shared" si="23"/>
        <v/>
      </c>
      <c r="K32" s="18" t="str">
        <f t="shared" si="23"/>
        <v/>
      </c>
      <c r="L32" s="18" t="str">
        <f t="shared" si="23"/>
        <v/>
      </c>
      <c r="M32" s="18" t="str">
        <f t="shared" si="23"/>
        <v/>
      </c>
      <c r="N32" s="18" t="str">
        <f t="shared" si="23"/>
        <v/>
      </c>
      <c r="O32" s="18" t="str">
        <f t="shared" si="23"/>
        <v/>
      </c>
      <c r="P32" s="18" t="str">
        <f t="shared" si="23"/>
        <v/>
      </c>
      <c r="Q32" s="18" t="str">
        <f t="shared" si="23"/>
        <v/>
      </c>
      <c r="R32" s="18" t="str">
        <f t="shared" si="23"/>
        <v/>
      </c>
      <c r="S32" s="18" t="str">
        <f t="shared" si="23"/>
        <v/>
      </c>
      <c r="T32" s="18" t="str">
        <f t="shared" si="23"/>
        <v/>
      </c>
      <c r="U32" s="18" t="str">
        <f t="shared" si="23"/>
        <v/>
      </c>
      <c r="V32" s="18" t="str">
        <f t="shared" si="23"/>
        <v/>
      </c>
      <c r="W32" s="18" t="str">
        <f t="shared" si="23"/>
        <v/>
      </c>
      <c r="X32" s="34"/>
      <c r="Y32" s="18" t="str">
        <f t="shared" ref="Y32:AH32" si="24">IF(Y31="","",IF(Y$6=Y31,1,""))</f>
        <v/>
      </c>
      <c r="Z32" s="18" t="str">
        <f t="shared" si="24"/>
        <v/>
      </c>
      <c r="AA32" s="18" t="str">
        <f t="shared" si="24"/>
        <v/>
      </c>
      <c r="AB32" s="18" t="str">
        <f t="shared" si="24"/>
        <v/>
      </c>
      <c r="AC32" s="18" t="str">
        <f t="shared" si="24"/>
        <v/>
      </c>
      <c r="AD32" s="18" t="str">
        <f t="shared" si="24"/>
        <v/>
      </c>
      <c r="AE32" s="18" t="str">
        <f t="shared" si="24"/>
        <v/>
      </c>
      <c r="AF32" s="18" t="str">
        <f t="shared" si="24"/>
        <v/>
      </c>
      <c r="AG32" s="18" t="str">
        <f t="shared" si="24"/>
        <v/>
      </c>
      <c r="AH32" s="18" t="str">
        <f t="shared" si="24"/>
        <v/>
      </c>
      <c r="AI32" s="38"/>
      <c r="AJ32" s="38"/>
    </row>
    <row r="33" spans="1:36">
      <c r="A33" s="33">
        <v>14</v>
      </c>
      <c r="B33" s="15"/>
      <c r="C33" s="39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33">
        <f>SUM(D34:W34)</f>
        <v>0</v>
      </c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37">
        <f>SUM(X33,Y34:AH34)</f>
        <v>0</v>
      </c>
      <c r="AJ33" s="37" t="str">
        <f t="shared" ref="AJ33" si="25">IF(OR(AI33&gt;25,AI33=30),"Reçu",IF(AI33=0,"","Ajourné"))</f>
        <v/>
      </c>
    </row>
    <row r="34" spans="1:36">
      <c r="A34" s="34"/>
      <c r="B34" s="17"/>
      <c r="C34" s="40"/>
      <c r="D34" s="18" t="str">
        <f t="shared" ref="D34:W34" si="26">IF(D33="","",IF(D$6=D33,1,""))</f>
        <v/>
      </c>
      <c r="E34" s="18" t="str">
        <f t="shared" si="26"/>
        <v/>
      </c>
      <c r="F34" s="18" t="str">
        <f t="shared" si="26"/>
        <v/>
      </c>
      <c r="G34" s="18" t="str">
        <f t="shared" si="26"/>
        <v/>
      </c>
      <c r="H34" s="18" t="str">
        <f t="shared" si="26"/>
        <v/>
      </c>
      <c r="I34" s="18" t="str">
        <f t="shared" si="26"/>
        <v/>
      </c>
      <c r="J34" s="18" t="str">
        <f t="shared" si="26"/>
        <v/>
      </c>
      <c r="K34" s="18" t="str">
        <f t="shared" si="26"/>
        <v/>
      </c>
      <c r="L34" s="18" t="str">
        <f t="shared" si="26"/>
        <v/>
      </c>
      <c r="M34" s="18" t="str">
        <f t="shared" si="26"/>
        <v/>
      </c>
      <c r="N34" s="18" t="str">
        <f t="shared" si="26"/>
        <v/>
      </c>
      <c r="O34" s="18" t="str">
        <f t="shared" si="26"/>
        <v/>
      </c>
      <c r="P34" s="18" t="str">
        <f t="shared" si="26"/>
        <v/>
      </c>
      <c r="Q34" s="18" t="str">
        <f t="shared" si="26"/>
        <v/>
      </c>
      <c r="R34" s="18" t="str">
        <f t="shared" si="26"/>
        <v/>
      </c>
      <c r="S34" s="18" t="str">
        <f t="shared" si="26"/>
        <v/>
      </c>
      <c r="T34" s="18" t="str">
        <f t="shared" si="26"/>
        <v/>
      </c>
      <c r="U34" s="18" t="str">
        <f t="shared" si="26"/>
        <v/>
      </c>
      <c r="V34" s="18" t="str">
        <f t="shared" si="26"/>
        <v/>
      </c>
      <c r="W34" s="18" t="str">
        <f t="shared" si="26"/>
        <v/>
      </c>
      <c r="X34" s="34"/>
      <c r="Y34" s="18" t="str">
        <f t="shared" ref="Y34:AH34" si="27">IF(Y33="","",IF(Y$6=Y33,1,""))</f>
        <v/>
      </c>
      <c r="Z34" s="18" t="str">
        <f t="shared" si="27"/>
        <v/>
      </c>
      <c r="AA34" s="18" t="str">
        <f t="shared" si="27"/>
        <v/>
      </c>
      <c r="AB34" s="18" t="str">
        <f t="shared" si="27"/>
        <v/>
      </c>
      <c r="AC34" s="18" t="str">
        <f t="shared" si="27"/>
        <v/>
      </c>
      <c r="AD34" s="18" t="str">
        <f t="shared" si="27"/>
        <v/>
      </c>
      <c r="AE34" s="18" t="str">
        <f t="shared" si="27"/>
        <v/>
      </c>
      <c r="AF34" s="18" t="str">
        <f t="shared" si="27"/>
        <v/>
      </c>
      <c r="AG34" s="18" t="str">
        <f t="shared" si="27"/>
        <v/>
      </c>
      <c r="AH34" s="18" t="str">
        <f t="shared" si="27"/>
        <v/>
      </c>
      <c r="AI34" s="38"/>
      <c r="AJ34" s="38"/>
    </row>
    <row r="35" spans="1:36">
      <c r="A35" s="33">
        <v>15</v>
      </c>
      <c r="B35" s="15"/>
      <c r="C35" s="3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33">
        <f>SUM(D36:W36)</f>
        <v>0</v>
      </c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37">
        <f>SUM(X35,Y36:AH36)</f>
        <v>0</v>
      </c>
      <c r="AJ35" s="37" t="str">
        <f t="shared" ref="AJ35" si="28">IF(OR(AI35&gt;25,AI35=30),"Reçu",IF(AI35=0,"","Ajourné"))</f>
        <v/>
      </c>
    </row>
    <row r="36" spans="1:36">
      <c r="A36" s="34"/>
      <c r="B36" s="17"/>
      <c r="C36" s="36"/>
      <c r="D36" s="18" t="str">
        <f t="shared" ref="D36:W36" si="29">IF(D35="","",IF(D$6=D35,1,""))</f>
        <v/>
      </c>
      <c r="E36" s="18" t="str">
        <f t="shared" si="29"/>
        <v/>
      </c>
      <c r="F36" s="18" t="str">
        <f t="shared" si="29"/>
        <v/>
      </c>
      <c r="G36" s="18" t="str">
        <f t="shared" si="29"/>
        <v/>
      </c>
      <c r="H36" s="18" t="str">
        <f t="shared" si="29"/>
        <v/>
      </c>
      <c r="I36" s="18" t="str">
        <f t="shared" si="29"/>
        <v/>
      </c>
      <c r="J36" s="18" t="str">
        <f t="shared" si="29"/>
        <v/>
      </c>
      <c r="K36" s="18" t="str">
        <f t="shared" si="29"/>
        <v/>
      </c>
      <c r="L36" s="18" t="str">
        <f t="shared" si="29"/>
        <v/>
      </c>
      <c r="M36" s="18" t="str">
        <f t="shared" si="29"/>
        <v/>
      </c>
      <c r="N36" s="18" t="str">
        <f t="shared" si="29"/>
        <v/>
      </c>
      <c r="O36" s="18" t="str">
        <f t="shared" si="29"/>
        <v/>
      </c>
      <c r="P36" s="18" t="str">
        <f t="shared" si="29"/>
        <v/>
      </c>
      <c r="Q36" s="18" t="str">
        <f t="shared" si="29"/>
        <v/>
      </c>
      <c r="R36" s="18" t="str">
        <f t="shared" si="29"/>
        <v/>
      </c>
      <c r="S36" s="18" t="str">
        <f t="shared" si="29"/>
        <v/>
      </c>
      <c r="T36" s="18" t="str">
        <f t="shared" si="29"/>
        <v/>
      </c>
      <c r="U36" s="18" t="str">
        <f t="shared" si="29"/>
        <v/>
      </c>
      <c r="V36" s="18" t="str">
        <f t="shared" si="29"/>
        <v/>
      </c>
      <c r="W36" s="18" t="str">
        <f t="shared" si="29"/>
        <v/>
      </c>
      <c r="X36" s="34"/>
      <c r="Y36" s="18" t="str">
        <f t="shared" ref="Y36:AH36" si="30">IF(Y35="","",IF(Y$6=Y35,1,""))</f>
        <v/>
      </c>
      <c r="Z36" s="18" t="str">
        <f t="shared" si="30"/>
        <v/>
      </c>
      <c r="AA36" s="18" t="str">
        <f t="shared" si="30"/>
        <v/>
      </c>
      <c r="AB36" s="18" t="str">
        <f t="shared" si="30"/>
        <v/>
      </c>
      <c r="AC36" s="18" t="str">
        <f t="shared" si="30"/>
        <v/>
      </c>
      <c r="AD36" s="18" t="str">
        <f t="shared" si="30"/>
        <v/>
      </c>
      <c r="AE36" s="18" t="str">
        <f t="shared" si="30"/>
        <v/>
      </c>
      <c r="AF36" s="18" t="str">
        <f t="shared" si="30"/>
        <v/>
      </c>
      <c r="AG36" s="18" t="str">
        <f t="shared" si="30"/>
        <v/>
      </c>
      <c r="AH36" s="18" t="str">
        <f t="shared" si="30"/>
        <v/>
      </c>
      <c r="AI36" s="38"/>
      <c r="AJ36" s="38"/>
    </row>
    <row r="37" spans="1:36">
      <c r="A37" s="33">
        <v>16</v>
      </c>
      <c r="B37" s="15"/>
      <c r="C37" s="41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33">
        <f>SUM(D38:W38)</f>
        <v>0</v>
      </c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37">
        <f>SUM(X37,Y38:AH38)</f>
        <v>0</v>
      </c>
      <c r="AJ37" s="37" t="str">
        <f t="shared" ref="AJ37" si="31">IF(OR(AI37&gt;25,AI37=30),"Reçu",IF(AI37=0,"","Ajourné"))</f>
        <v/>
      </c>
    </row>
    <row r="38" spans="1:36">
      <c r="A38" s="34"/>
      <c r="B38" s="17"/>
      <c r="C38" s="42"/>
      <c r="D38" s="18" t="str">
        <f t="shared" ref="D38:W38" si="32">IF(D37="","",IF(D$6=D37,1,""))</f>
        <v/>
      </c>
      <c r="E38" s="18" t="str">
        <f t="shared" si="32"/>
        <v/>
      </c>
      <c r="F38" s="18" t="str">
        <f t="shared" si="32"/>
        <v/>
      </c>
      <c r="G38" s="18" t="str">
        <f t="shared" si="32"/>
        <v/>
      </c>
      <c r="H38" s="18" t="str">
        <f t="shared" si="32"/>
        <v/>
      </c>
      <c r="I38" s="18" t="str">
        <f t="shared" si="32"/>
        <v/>
      </c>
      <c r="J38" s="18" t="str">
        <f t="shared" si="32"/>
        <v/>
      </c>
      <c r="K38" s="18" t="str">
        <f t="shared" si="32"/>
        <v/>
      </c>
      <c r="L38" s="18" t="str">
        <f t="shared" si="32"/>
        <v/>
      </c>
      <c r="M38" s="18" t="str">
        <f t="shared" si="32"/>
        <v/>
      </c>
      <c r="N38" s="18" t="str">
        <f t="shared" si="32"/>
        <v/>
      </c>
      <c r="O38" s="18" t="str">
        <f t="shared" si="32"/>
        <v/>
      </c>
      <c r="P38" s="18" t="str">
        <f t="shared" si="32"/>
        <v/>
      </c>
      <c r="Q38" s="18" t="str">
        <f t="shared" si="32"/>
        <v/>
      </c>
      <c r="R38" s="18" t="str">
        <f t="shared" si="32"/>
        <v/>
      </c>
      <c r="S38" s="18" t="str">
        <f t="shared" si="32"/>
        <v/>
      </c>
      <c r="T38" s="18" t="str">
        <f t="shared" si="32"/>
        <v/>
      </c>
      <c r="U38" s="18" t="str">
        <f t="shared" si="32"/>
        <v/>
      </c>
      <c r="V38" s="18" t="str">
        <f t="shared" si="32"/>
        <v/>
      </c>
      <c r="W38" s="18" t="str">
        <f t="shared" si="32"/>
        <v/>
      </c>
      <c r="X38" s="34"/>
      <c r="Y38" s="18" t="str">
        <f t="shared" ref="Y38:AH38" si="33">IF(Y37="","",IF(Y$6=Y37,1,""))</f>
        <v/>
      </c>
      <c r="Z38" s="18" t="str">
        <f t="shared" si="33"/>
        <v/>
      </c>
      <c r="AA38" s="18" t="str">
        <f t="shared" si="33"/>
        <v/>
      </c>
      <c r="AB38" s="18" t="str">
        <f t="shared" si="33"/>
        <v/>
      </c>
      <c r="AC38" s="18" t="str">
        <f t="shared" si="33"/>
        <v/>
      </c>
      <c r="AD38" s="18" t="str">
        <f t="shared" si="33"/>
        <v/>
      </c>
      <c r="AE38" s="18" t="str">
        <f t="shared" si="33"/>
        <v/>
      </c>
      <c r="AF38" s="18" t="str">
        <f t="shared" si="33"/>
        <v/>
      </c>
      <c r="AG38" s="18" t="str">
        <f t="shared" si="33"/>
        <v/>
      </c>
      <c r="AH38" s="18" t="str">
        <f t="shared" si="33"/>
        <v/>
      </c>
      <c r="AI38" s="38"/>
      <c r="AJ38" s="38"/>
    </row>
    <row r="39" spans="1:36">
      <c r="A39" s="33">
        <v>17</v>
      </c>
      <c r="B39" s="19"/>
      <c r="C39" s="39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33">
        <f>SUM(D40:W40)</f>
        <v>0</v>
      </c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37">
        <f>SUM(X39,Y40:AH40)</f>
        <v>0</v>
      </c>
      <c r="AJ39" s="37" t="str">
        <f t="shared" ref="AJ39" si="34">IF(OR(AI39&gt;25,AI39=30),"Reçu",IF(AI39=0,"","Ajourné"))</f>
        <v/>
      </c>
    </row>
    <row r="40" spans="1:36">
      <c r="A40" s="34"/>
      <c r="B40" s="17"/>
      <c r="C40" s="40"/>
      <c r="D40" s="18" t="str">
        <f t="shared" ref="D40:W40" si="35">IF(D39="","",IF(D$6=D39,1,""))</f>
        <v/>
      </c>
      <c r="E40" s="18" t="str">
        <f t="shared" si="35"/>
        <v/>
      </c>
      <c r="F40" s="18" t="str">
        <f t="shared" si="35"/>
        <v/>
      </c>
      <c r="G40" s="18" t="str">
        <f t="shared" si="35"/>
        <v/>
      </c>
      <c r="H40" s="18" t="str">
        <f t="shared" si="35"/>
        <v/>
      </c>
      <c r="I40" s="18" t="str">
        <f t="shared" si="35"/>
        <v/>
      </c>
      <c r="J40" s="18" t="str">
        <f t="shared" si="35"/>
        <v/>
      </c>
      <c r="K40" s="18" t="str">
        <f t="shared" si="35"/>
        <v/>
      </c>
      <c r="L40" s="18" t="str">
        <f t="shared" si="35"/>
        <v/>
      </c>
      <c r="M40" s="18" t="str">
        <f t="shared" si="35"/>
        <v/>
      </c>
      <c r="N40" s="18" t="str">
        <f t="shared" si="35"/>
        <v/>
      </c>
      <c r="O40" s="18" t="str">
        <f t="shared" si="35"/>
        <v/>
      </c>
      <c r="P40" s="18" t="str">
        <f t="shared" si="35"/>
        <v/>
      </c>
      <c r="Q40" s="18" t="str">
        <f t="shared" si="35"/>
        <v/>
      </c>
      <c r="R40" s="18" t="str">
        <f t="shared" si="35"/>
        <v/>
      </c>
      <c r="S40" s="18" t="str">
        <f t="shared" si="35"/>
        <v/>
      </c>
      <c r="T40" s="18" t="str">
        <f t="shared" si="35"/>
        <v/>
      </c>
      <c r="U40" s="18" t="str">
        <f t="shared" si="35"/>
        <v/>
      </c>
      <c r="V40" s="18" t="str">
        <f t="shared" si="35"/>
        <v/>
      </c>
      <c r="W40" s="18" t="str">
        <f t="shared" si="35"/>
        <v/>
      </c>
      <c r="X40" s="34"/>
      <c r="Y40" s="18" t="str">
        <f t="shared" ref="Y40:AH40" si="36">IF(Y39="","",IF(Y$6=Y39,1,""))</f>
        <v/>
      </c>
      <c r="Z40" s="18" t="str">
        <f t="shared" si="36"/>
        <v/>
      </c>
      <c r="AA40" s="18" t="str">
        <f t="shared" si="36"/>
        <v/>
      </c>
      <c r="AB40" s="18" t="str">
        <f t="shared" si="36"/>
        <v/>
      </c>
      <c r="AC40" s="18" t="str">
        <f t="shared" si="36"/>
        <v/>
      </c>
      <c r="AD40" s="18" t="str">
        <f t="shared" si="36"/>
        <v/>
      </c>
      <c r="AE40" s="18" t="str">
        <f t="shared" si="36"/>
        <v/>
      </c>
      <c r="AF40" s="18" t="str">
        <f t="shared" si="36"/>
        <v/>
      </c>
      <c r="AG40" s="18" t="str">
        <f t="shared" si="36"/>
        <v/>
      </c>
      <c r="AH40" s="18" t="str">
        <f t="shared" si="36"/>
        <v/>
      </c>
      <c r="AI40" s="38"/>
      <c r="AJ40" s="38"/>
    </row>
    <row r="41" spans="1:36">
      <c r="A41" s="33">
        <v>18</v>
      </c>
      <c r="B41" s="19"/>
      <c r="C41" s="39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33">
        <f>SUM(D42:W42)</f>
        <v>0</v>
      </c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37">
        <f>SUM(X41,Y42:AH42)</f>
        <v>0</v>
      </c>
      <c r="AJ41" s="37" t="str">
        <f t="shared" ref="AJ41" si="37">IF(OR(AI41&gt;25,AI41=30),"Reçu",IF(AI41=0,"","Ajourné"))</f>
        <v/>
      </c>
    </row>
    <row r="42" spans="1:36">
      <c r="A42" s="34"/>
      <c r="B42" s="17"/>
      <c r="C42" s="40"/>
      <c r="D42" s="18" t="str">
        <f t="shared" ref="D42:W42" si="38">IF(D41="","",IF(D$6=D41,1,""))</f>
        <v/>
      </c>
      <c r="E42" s="18" t="str">
        <f t="shared" si="38"/>
        <v/>
      </c>
      <c r="F42" s="18" t="str">
        <f t="shared" si="38"/>
        <v/>
      </c>
      <c r="G42" s="18" t="str">
        <f t="shared" si="38"/>
        <v/>
      </c>
      <c r="H42" s="18" t="str">
        <f t="shared" si="38"/>
        <v/>
      </c>
      <c r="I42" s="18" t="str">
        <f t="shared" si="38"/>
        <v/>
      </c>
      <c r="J42" s="18" t="str">
        <f t="shared" si="38"/>
        <v/>
      </c>
      <c r="K42" s="18" t="str">
        <f t="shared" si="38"/>
        <v/>
      </c>
      <c r="L42" s="18" t="str">
        <f t="shared" si="38"/>
        <v/>
      </c>
      <c r="M42" s="18" t="str">
        <f t="shared" si="38"/>
        <v/>
      </c>
      <c r="N42" s="18" t="str">
        <f t="shared" si="38"/>
        <v/>
      </c>
      <c r="O42" s="18" t="str">
        <f t="shared" si="38"/>
        <v/>
      </c>
      <c r="P42" s="18" t="str">
        <f t="shared" si="38"/>
        <v/>
      </c>
      <c r="Q42" s="18" t="str">
        <f t="shared" si="38"/>
        <v/>
      </c>
      <c r="R42" s="18" t="str">
        <f t="shared" si="38"/>
        <v/>
      </c>
      <c r="S42" s="18" t="str">
        <f t="shared" si="38"/>
        <v/>
      </c>
      <c r="T42" s="18" t="str">
        <f t="shared" si="38"/>
        <v/>
      </c>
      <c r="U42" s="18" t="str">
        <f t="shared" si="38"/>
        <v/>
      </c>
      <c r="V42" s="18" t="str">
        <f t="shared" si="38"/>
        <v/>
      </c>
      <c r="W42" s="18" t="str">
        <f t="shared" si="38"/>
        <v/>
      </c>
      <c r="X42" s="34"/>
      <c r="Y42" s="18" t="str">
        <f t="shared" ref="Y42:AH42" si="39">IF(Y41="","",IF(Y$6=Y41,1,""))</f>
        <v/>
      </c>
      <c r="Z42" s="18" t="str">
        <f t="shared" si="39"/>
        <v/>
      </c>
      <c r="AA42" s="18" t="str">
        <f t="shared" si="39"/>
        <v/>
      </c>
      <c r="AB42" s="18" t="str">
        <f t="shared" si="39"/>
        <v/>
      </c>
      <c r="AC42" s="18" t="str">
        <f t="shared" si="39"/>
        <v/>
      </c>
      <c r="AD42" s="18" t="str">
        <f t="shared" si="39"/>
        <v/>
      </c>
      <c r="AE42" s="18" t="str">
        <f t="shared" si="39"/>
        <v/>
      </c>
      <c r="AF42" s="18" t="str">
        <f t="shared" si="39"/>
        <v/>
      </c>
      <c r="AG42" s="18" t="str">
        <f t="shared" si="39"/>
        <v/>
      </c>
      <c r="AH42" s="18" t="str">
        <f t="shared" si="39"/>
        <v/>
      </c>
      <c r="AI42" s="38"/>
      <c r="AJ42" s="38"/>
    </row>
    <row r="43" spans="1:36">
      <c r="A43" s="33">
        <v>19</v>
      </c>
      <c r="B43" s="19"/>
      <c r="C43" s="39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33">
        <f>SUM(D44:W44)</f>
        <v>0</v>
      </c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37">
        <f>SUM(X43,Y44:AH44)</f>
        <v>0</v>
      </c>
      <c r="AJ43" s="37" t="str">
        <f t="shared" ref="AJ43" si="40">IF(OR(AI43&gt;25,AI43=30),"Reçu",IF(AI43=0,"","Ajourné"))</f>
        <v/>
      </c>
    </row>
    <row r="44" spans="1:36">
      <c r="A44" s="34"/>
      <c r="B44" s="17"/>
      <c r="C44" s="40"/>
      <c r="D44" s="18" t="str">
        <f t="shared" ref="D44:W44" si="41">IF(D43="","",IF(D$6=D43,1,""))</f>
        <v/>
      </c>
      <c r="E44" s="18" t="str">
        <f t="shared" si="41"/>
        <v/>
      </c>
      <c r="F44" s="18" t="str">
        <f t="shared" si="41"/>
        <v/>
      </c>
      <c r="G44" s="18" t="str">
        <f t="shared" si="41"/>
        <v/>
      </c>
      <c r="H44" s="18" t="str">
        <f t="shared" si="41"/>
        <v/>
      </c>
      <c r="I44" s="18" t="str">
        <f t="shared" si="41"/>
        <v/>
      </c>
      <c r="J44" s="18" t="str">
        <f t="shared" si="41"/>
        <v/>
      </c>
      <c r="K44" s="18" t="str">
        <f t="shared" si="41"/>
        <v/>
      </c>
      <c r="L44" s="18" t="str">
        <f t="shared" si="41"/>
        <v/>
      </c>
      <c r="M44" s="18" t="str">
        <f t="shared" si="41"/>
        <v/>
      </c>
      <c r="N44" s="18" t="str">
        <f t="shared" si="41"/>
        <v/>
      </c>
      <c r="O44" s="18" t="str">
        <f t="shared" si="41"/>
        <v/>
      </c>
      <c r="P44" s="18" t="str">
        <f t="shared" si="41"/>
        <v/>
      </c>
      <c r="Q44" s="18" t="str">
        <f t="shared" si="41"/>
        <v/>
      </c>
      <c r="R44" s="18" t="str">
        <f t="shared" si="41"/>
        <v/>
      </c>
      <c r="S44" s="18" t="str">
        <f t="shared" si="41"/>
        <v/>
      </c>
      <c r="T44" s="18" t="str">
        <f t="shared" si="41"/>
        <v/>
      </c>
      <c r="U44" s="18" t="str">
        <f t="shared" si="41"/>
        <v/>
      </c>
      <c r="V44" s="18" t="str">
        <f t="shared" si="41"/>
        <v/>
      </c>
      <c r="W44" s="18" t="str">
        <f t="shared" si="41"/>
        <v/>
      </c>
      <c r="X44" s="34"/>
      <c r="Y44" s="18" t="str">
        <f t="shared" ref="Y44:AH46" si="42">IF(Y43="","",IF(Y$6=Y43,1,""))</f>
        <v/>
      </c>
      <c r="Z44" s="18" t="str">
        <f t="shared" si="42"/>
        <v/>
      </c>
      <c r="AA44" s="18" t="str">
        <f t="shared" si="42"/>
        <v/>
      </c>
      <c r="AB44" s="18" t="str">
        <f t="shared" si="42"/>
        <v/>
      </c>
      <c r="AC44" s="18" t="str">
        <f t="shared" si="42"/>
        <v/>
      </c>
      <c r="AD44" s="18" t="str">
        <f t="shared" si="42"/>
        <v/>
      </c>
      <c r="AE44" s="18" t="str">
        <f t="shared" si="42"/>
        <v/>
      </c>
      <c r="AF44" s="18" t="str">
        <f t="shared" si="42"/>
        <v/>
      </c>
      <c r="AG44" s="18" t="str">
        <f t="shared" si="42"/>
        <v/>
      </c>
      <c r="AH44" s="18" t="str">
        <f t="shared" si="42"/>
        <v/>
      </c>
      <c r="AI44" s="38"/>
      <c r="AJ44" s="38"/>
    </row>
    <row r="45" spans="1:36">
      <c r="A45" s="33">
        <v>20</v>
      </c>
      <c r="B45" s="15"/>
      <c r="C45" s="3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33">
        <f>SUM(D46:W46)</f>
        <v>0</v>
      </c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37">
        <f>SUM(X45,Y46:AH46)</f>
        <v>0</v>
      </c>
      <c r="AJ45" s="37" t="str">
        <f t="shared" ref="AJ45" si="43">IF(OR(AI45&gt;25,AI45=30),"Reçu",IF(AI45=0,"","Ajourné"))</f>
        <v/>
      </c>
    </row>
    <row r="46" spans="1:36">
      <c r="A46" s="34"/>
      <c r="B46" s="17"/>
      <c r="C46" s="36"/>
      <c r="D46" s="18" t="str">
        <f t="shared" ref="D46:W46" si="44">IF(D45="","",IF(D$6=D45,1,""))</f>
        <v/>
      </c>
      <c r="E46" s="18" t="str">
        <f t="shared" si="44"/>
        <v/>
      </c>
      <c r="F46" s="18" t="str">
        <f t="shared" si="44"/>
        <v/>
      </c>
      <c r="G46" s="18" t="str">
        <f t="shared" si="44"/>
        <v/>
      </c>
      <c r="H46" s="18" t="str">
        <f t="shared" si="44"/>
        <v/>
      </c>
      <c r="I46" s="18" t="str">
        <f t="shared" si="44"/>
        <v/>
      </c>
      <c r="J46" s="18" t="str">
        <f t="shared" si="44"/>
        <v/>
      </c>
      <c r="K46" s="18" t="str">
        <f t="shared" si="44"/>
        <v/>
      </c>
      <c r="L46" s="18" t="str">
        <f t="shared" si="44"/>
        <v/>
      </c>
      <c r="M46" s="18" t="str">
        <f t="shared" si="44"/>
        <v/>
      </c>
      <c r="N46" s="18" t="str">
        <f t="shared" si="44"/>
        <v/>
      </c>
      <c r="O46" s="18" t="str">
        <f t="shared" si="44"/>
        <v/>
      </c>
      <c r="P46" s="18" t="str">
        <f t="shared" si="44"/>
        <v/>
      </c>
      <c r="Q46" s="18" t="str">
        <f t="shared" si="44"/>
        <v/>
      </c>
      <c r="R46" s="18" t="str">
        <f t="shared" si="44"/>
        <v/>
      </c>
      <c r="S46" s="18" t="str">
        <f t="shared" si="44"/>
        <v/>
      </c>
      <c r="T46" s="18" t="str">
        <f t="shared" si="44"/>
        <v/>
      </c>
      <c r="U46" s="18" t="str">
        <f t="shared" si="44"/>
        <v/>
      </c>
      <c r="V46" s="18" t="str">
        <f t="shared" si="44"/>
        <v/>
      </c>
      <c r="W46" s="18" t="str">
        <f t="shared" si="44"/>
        <v/>
      </c>
      <c r="X46" s="34"/>
      <c r="Y46" s="18" t="str">
        <f t="shared" si="42"/>
        <v/>
      </c>
      <c r="Z46" s="18" t="str">
        <f t="shared" si="42"/>
        <v/>
      </c>
      <c r="AA46" s="18" t="str">
        <f t="shared" si="42"/>
        <v/>
      </c>
      <c r="AB46" s="18" t="str">
        <f t="shared" si="42"/>
        <v/>
      </c>
      <c r="AC46" s="18" t="str">
        <f t="shared" si="42"/>
        <v/>
      </c>
      <c r="AD46" s="18" t="str">
        <f t="shared" si="42"/>
        <v/>
      </c>
      <c r="AE46" s="18" t="str">
        <f t="shared" si="42"/>
        <v/>
      </c>
      <c r="AF46" s="18" t="str">
        <f t="shared" si="42"/>
        <v/>
      </c>
      <c r="AG46" s="18" t="str">
        <f t="shared" si="42"/>
        <v/>
      </c>
      <c r="AH46" s="18" t="str">
        <f t="shared" si="42"/>
        <v/>
      </c>
      <c r="AI46" s="38"/>
      <c r="AJ46" s="38"/>
    </row>
    <row r="48" spans="1:36">
      <c r="B48" s="1" t="s">
        <v>12</v>
      </c>
      <c r="D48" s="20">
        <f>COUNTIF(D7:D46,"1")</f>
        <v>2</v>
      </c>
      <c r="E48" s="20">
        <f>COUNTIF(E7:E46,"1")</f>
        <v>1</v>
      </c>
      <c r="F48" s="20">
        <f t="shared" ref="F48:AH48" si="45">COUNTIF(F7:F46,"1")</f>
        <v>2</v>
      </c>
      <c r="G48" s="20">
        <f t="shared" si="45"/>
        <v>2</v>
      </c>
      <c r="H48" s="20">
        <f t="shared" si="45"/>
        <v>2</v>
      </c>
      <c r="I48" s="20">
        <f t="shared" si="45"/>
        <v>2</v>
      </c>
      <c r="J48" s="20">
        <f t="shared" si="45"/>
        <v>2</v>
      </c>
      <c r="K48" s="20">
        <f t="shared" si="45"/>
        <v>2</v>
      </c>
      <c r="L48" s="20">
        <f t="shared" si="45"/>
        <v>2</v>
      </c>
      <c r="M48" s="20">
        <f t="shared" si="45"/>
        <v>2</v>
      </c>
      <c r="N48" s="20">
        <f t="shared" si="45"/>
        <v>2</v>
      </c>
      <c r="O48" s="20">
        <f t="shared" si="45"/>
        <v>2</v>
      </c>
      <c r="P48" s="20">
        <f t="shared" si="45"/>
        <v>2</v>
      </c>
      <c r="Q48" s="20">
        <f t="shared" si="45"/>
        <v>0</v>
      </c>
      <c r="R48" s="20">
        <f t="shared" si="45"/>
        <v>1</v>
      </c>
      <c r="S48" s="20">
        <f t="shared" si="45"/>
        <v>2</v>
      </c>
      <c r="T48" s="20">
        <f t="shared" si="45"/>
        <v>2</v>
      </c>
      <c r="U48" s="20">
        <f t="shared" si="45"/>
        <v>2</v>
      </c>
      <c r="V48" s="20">
        <f t="shared" si="45"/>
        <v>1</v>
      </c>
      <c r="W48" s="20">
        <f t="shared" si="45"/>
        <v>2</v>
      </c>
      <c r="Y48" s="20">
        <f t="shared" si="45"/>
        <v>2</v>
      </c>
      <c r="Z48" s="20">
        <f t="shared" si="45"/>
        <v>2</v>
      </c>
      <c r="AA48" s="20">
        <f t="shared" si="45"/>
        <v>2</v>
      </c>
      <c r="AB48" s="20">
        <f t="shared" si="45"/>
        <v>2</v>
      </c>
      <c r="AC48" s="20">
        <f t="shared" si="45"/>
        <v>2</v>
      </c>
      <c r="AD48" s="20">
        <f t="shared" si="45"/>
        <v>2</v>
      </c>
      <c r="AE48" s="20">
        <f t="shared" si="45"/>
        <v>2</v>
      </c>
      <c r="AF48" s="20">
        <f t="shared" si="45"/>
        <v>2</v>
      </c>
      <c r="AG48" s="20">
        <f t="shared" si="45"/>
        <v>1</v>
      </c>
      <c r="AH48" s="20">
        <f t="shared" si="45"/>
        <v>2</v>
      </c>
    </row>
    <row r="51" ht="15" customHeight="1"/>
    <row r="52" ht="15" customHeight="1"/>
  </sheetData>
  <mergeCells count="107">
    <mergeCell ref="A1:AJ1"/>
    <mergeCell ref="D3:W3"/>
    <mergeCell ref="Y3:AH3"/>
    <mergeCell ref="A4:B6"/>
    <mergeCell ref="X5:X6"/>
    <mergeCell ref="AI5:AI6"/>
    <mergeCell ref="AJ5:AJ6"/>
    <mergeCell ref="A7:A8"/>
    <mergeCell ref="C7:C8"/>
    <mergeCell ref="X7:X8"/>
    <mergeCell ref="AI7:AI8"/>
    <mergeCell ref="AJ7:AJ8"/>
    <mergeCell ref="A9:A10"/>
    <mergeCell ref="C9:C10"/>
    <mergeCell ref="X9:X10"/>
    <mergeCell ref="AI9:AI10"/>
    <mergeCell ref="AJ9:AJ10"/>
    <mergeCell ref="A11:A12"/>
    <mergeCell ref="C11:C12"/>
    <mergeCell ref="X11:X12"/>
    <mergeCell ref="AI11:AI12"/>
    <mergeCell ref="AJ11:AJ12"/>
    <mergeCell ref="A13:A14"/>
    <mergeCell ref="C13:C14"/>
    <mergeCell ref="X13:X14"/>
    <mergeCell ref="AI13:AI14"/>
    <mergeCell ref="AJ13:AJ14"/>
    <mergeCell ref="A15:A16"/>
    <mergeCell ref="C15:C16"/>
    <mergeCell ref="X15:X16"/>
    <mergeCell ref="AI15:AI16"/>
    <mergeCell ref="AJ15:AJ16"/>
    <mergeCell ref="A17:A18"/>
    <mergeCell ref="C17:C18"/>
    <mergeCell ref="X17:X18"/>
    <mergeCell ref="AI17:AI18"/>
    <mergeCell ref="AJ17:AJ18"/>
    <mergeCell ref="A19:A20"/>
    <mergeCell ref="C19:C20"/>
    <mergeCell ref="X19:X20"/>
    <mergeCell ref="AI19:AI20"/>
    <mergeCell ref="AJ19:AJ20"/>
    <mergeCell ref="A21:A22"/>
    <mergeCell ref="C21:C22"/>
    <mergeCell ref="X21:X22"/>
    <mergeCell ref="AI21:AI22"/>
    <mergeCell ref="AJ21:AJ22"/>
    <mergeCell ref="A23:A24"/>
    <mergeCell ref="C23:C24"/>
    <mergeCell ref="X23:X24"/>
    <mergeCell ref="AI23:AI24"/>
    <mergeCell ref="AJ23:AJ24"/>
    <mergeCell ref="A25:A26"/>
    <mergeCell ref="C25:C26"/>
    <mergeCell ref="X25:X26"/>
    <mergeCell ref="AI25:AI26"/>
    <mergeCell ref="AJ25:AJ26"/>
    <mergeCell ref="A27:A28"/>
    <mergeCell ref="C27:C28"/>
    <mergeCell ref="X27:X28"/>
    <mergeCell ref="AI27:AI28"/>
    <mergeCell ref="AJ27:AJ28"/>
    <mergeCell ref="A29:A30"/>
    <mergeCell ref="C29:C30"/>
    <mergeCell ref="X29:X30"/>
    <mergeCell ref="AI29:AI30"/>
    <mergeCell ref="AJ29:AJ30"/>
    <mergeCell ref="A31:A32"/>
    <mergeCell ref="C31:C32"/>
    <mergeCell ref="X31:X32"/>
    <mergeCell ref="AI31:AI32"/>
    <mergeCell ref="AJ31:AJ32"/>
    <mergeCell ref="A33:A34"/>
    <mergeCell ref="C33:C34"/>
    <mergeCell ref="X33:X34"/>
    <mergeCell ref="AI33:AI34"/>
    <mergeCell ref="AJ33:AJ34"/>
    <mergeCell ref="A35:A36"/>
    <mergeCell ref="C35:C36"/>
    <mergeCell ref="X35:X36"/>
    <mergeCell ref="AI35:AI36"/>
    <mergeCell ref="AJ35:AJ36"/>
    <mergeCell ref="A37:A38"/>
    <mergeCell ref="C37:C38"/>
    <mergeCell ref="X37:X38"/>
    <mergeCell ref="AI37:AI38"/>
    <mergeCell ref="AJ37:AJ38"/>
    <mergeCell ref="A39:A40"/>
    <mergeCell ref="C39:C40"/>
    <mergeCell ref="X39:X40"/>
    <mergeCell ref="AI39:AI40"/>
    <mergeCell ref="AJ39:AJ40"/>
    <mergeCell ref="A45:A46"/>
    <mergeCell ref="C45:C46"/>
    <mergeCell ref="X45:X46"/>
    <mergeCell ref="AI45:AI46"/>
    <mergeCell ref="AJ45:AJ46"/>
    <mergeCell ref="A41:A42"/>
    <mergeCell ref="C41:C42"/>
    <mergeCell ref="X41:X42"/>
    <mergeCell ref="AI41:AI42"/>
    <mergeCell ref="AJ41:AJ42"/>
    <mergeCell ref="A43:A44"/>
    <mergeCell ref="C43:C44"/>
    <mergeCell ref="X43:X44"/>
    <mergeCell ref="AI43:AI44"/>
    <mergeCell ref="AJ43:AJ44"/>
  </mergeCells>
  <conditionalFormatting sqref="Y13:AH13">
    <cfRule type="expression" dxfId="129" priority="152">
      <formula>$B13=""</formula>
    </cfRule>
    <cfRule type="cellIs" dxfId="128" priority="153" operator="equal">
      <formula>Y$6</formula>
    </cfRule>
    <cfRule type="cellIs" dxfId="127" priority="154" operator="notEqual">
      <formula>Y$6</formula>
    </cfRule>
  </conditionalFormatting>
  <conditionalFormatting sqref="D15:W15">
    <cfRule type="expression" dxfId="126" priority="140">
      <formula>$B15=""</formula>
    </cfRule>
    <cfRule type="cellIs" dxfId="125" priority="141" operator="equal">
      <formula>D$6</formula>
    </cfRule>
    <cfRule type="cellIs" dxfId="124" priority="142" operator="notEqual">
      <formula>D$6</formula>
    </cfRule>
  </conditionalFormatting>
  <conditionalFormatting sqref="D17:W17">
    <cfRule type="expression" dxfId="123" priority="137">
      <formula>$B17=""</formula>
    </cfRule>
    <cfRule type="cellIs" dxfId="122" priority="138" operator="equal">
      <formula>D$6</formula>
    </cfRule>
    <cfRule type="cellIs" dxfId="121" priority="139" operator="notEqual">
      <formula>D$6</formula>
    </cfRule>
  </conditionalFormatting>
  <conditionalFormatting sqref="D19:W19">
    <cfRule type="expression" dxfId="120" priority="134">
      <formula>$B19=""</formula>
    </cfRule>
    <cfRule type="cellIs" dxfId="119" priority="135" operator="equal">
      <formula>D$6</formula>
    </cfRule>
    <cfRule type="cellIs" dxfId="118" priority="136" operator="notEqual">
      <formula>D$6</formula>
    </cfRule>
  </conditionalFormatting>
  <conditionalFormatting sqref="D21:W21">
    <cfRule type="expression" dxfId="117" priority="131">
      <formula>$B21=""</formula>
    </cfRule>
    <cfRule type="cellIs" dxfId="116" priority="132" operator="equal">
      <formula>D$6</formula>
    </cfRule>
    <cfRule type="cellIs" dxfId="115" priority="133" operator="notEqual">
      <formula>D$6</formula>
    </cfRule>
  </conditionalFormatting>
  <conditionalFormatting sqref="D23:W23">
    <cfRule type="expression" dxfId="114" priority="128">
      <formula>$B23=""</formula>
    </cfRule>
    <cfRule type="cellIs" dxfId="113" priority="129" operator="equal">
      <formula>D$6</formula>
    </cfRule>
    <cfRule type="cellIs" dxfId="112" priority="130" operator="notEqual">
      <formula>D$6</formula>
    </cfRule>
  </conditionalFormatting>
  <conditionalFormatting sqref="D25:W25">
    <cfRule type="expression" dxfId="111" priority="125">
      <formula>$B25=""</formula>
    </cfRule>
    <cfRule type="cellIs" dxfId="110" priority="126" operator="equal">
      <formula>D$6</formula>
    </cfRule>
    <cfRule type="cellIs" dxfId="109" priority="127" operator="notEqual">
      <formula>D$6</formula>
    </cfRule>
  </conditionalFormatting>
  <conditionalFormatting sqref="D27:W27">
    <cfRule type="expression" dxfId="108" priority="122">
      <formula>$B27=""</formula>
    </cfRule>
    <cfRule type="cellIs" dxfId="107" priority="123" operator="equal">
      <formula>D$6</formula>
    </cfRule>
    <cfRule type="cellIs" dxfId="106" priority="124" operator="notEqual">
      <formula>D$6</formula>
    </cfRule>
  </conditionalFormatting>
  <conditionalFormatting sqref="D29:W29">
    <cfRule type="expression" dxfId="105" priority="119">
      <formula>$B29=""</formula>
    </cfRule>
    <cfRule type="cellIs" dxfId="104" priority="120" operator="equal">
      <formula>D$6</formula>
    </cfRule>
    <cfRule type="cellIs" dxfId="103" priority="121" operator="notEqual">
      <formula>D$6</formula>
    </cfRule>
  </conditionalFormatting>
  <conditionalFormatting sqref="D31:W31">
    <cfRule type="expression" dxfId="102" priority="116">
      <formula>$B31=""</formula>
    </cfRule>
    <cfRule type="cellIs" dxfId="101" priority="117" operator="equal">
      <formula>D$6</formula>
    </cfRule>
    <cfRule type="cellIs" dxfId="100" priority="118" operator="notEqual">
      <formula>D$6</formula>
    </cfRule>
  </conditionalFormatting>
  <conditionalFormatting sqref="D33:W33">
    <cfRule type="expression" dxfId="99" priority="113">
      <formula>$B33=""</formula>
    </cfRule>
    <cfRule type="cellIs" dxfId="98" priority="114" operator="equal">
      <formula>D$6</formula>
    </cfRule>
    <cfRule type="cellIs" dxfId="97" priority="115" operator="notEqual">
      <formula>D$6</formula>
    </cfRule>
  </conditionalFormatting>
  <conditionalFormatting sqref="D35:W35">
    <cfRule type="expression" dxfId="96" priority="110">
      <formula>$B35=""</formula>
    </cfRule>
    <cfRule type="cellIs" dxfId="95" priority="111" operator="equal">
      <formula>D$6</formula>
    </cfRule>
    <cfRule type="cellIs" dxfId="94" priority="112" operator="notEqual">
      <formula>D$6</formula>
    </cfRule>
  </conditionalFormatting>
  <conditionalFormatting sqref="D37:W37">
    <cfRule type="expression" dxfId="93" priority="107">
      <formula>$B37=""</formula>
    </cfRule>
    <cfRule type="cellIs" dxfId="92" priority="108" operator="equal">
      <formula>D$6</formula>
    </cfRule>
    <cfRule type="cellIs" dxfId="91" priority="109" operator="notEqual">
      <formula>D$6</formula>
    </cfRule>
  </conditionalFormatting>
  <conditionalFormatting sqref="D39:W39">
    <cfRule type="expression" dxfId="90" priority="104">
      <formula>$B39=""</formula>
    </cfRule>
    <cfRule type="cellIs" dxfId="89" priority="105" operator="equal">
      <formula>D$6</formula>
    </cfRule>
    <cfRule type="cellIs" dxfId="88" priority="106" operator="notEqual">
      <formula>D$6</formula>
    </cfRule>
  </conditionalFormatting>
  <conditionalFormatting sqref="D41:W41">
    <cfRule type="expression" dxfId="87" priority="101">
      <formula>$B41=""</formula>
    </cfRule>
    <cfRule type="cellIs" dxfId="86" priority="102" operator="equal">
      <formula>D$6</formula>
    </cfRule>
    <cfRule type="cellIs" dxfId="85" priority="103" operator="notEqual">
      <formula>D$6</formula>
    </cfRule>
  </conditionalFormatting>
  <conditionalFormatting sqref="D43:W43">
    <cfRule type="expression" dxfId="84" priority="98">
      <formula>$B43=""</formula>
    </cfRule>
    <cfRule type="cellIs" dxfId="83" priority="99" operator="equal">
      <formula>D$6</formula>
    </cfRule>
    <cfRule type="cellIs" dxfId="82" priority="100" operator="notEqual">
      <formula>D$6</formula>
    </cfRule>
  </conditionalFormatting>
  <conditionalFormatting sqref="D45:W45">
    <cfRule type="expression" dxfId="81" priority="95">
      <formula>$B45=""</formula>
    </cfRule>
    <cfRule type="cellIs" dxfId="80" priority="96" operator="equal">
      <formula>D$6</formula>
    </cfRule>
    <cfRule type="cellIs" dxfId="79" priority="97" operator="notEqual">
      <formula>D$6</formula>
    </cfRule>
  </conditionalFormatting>
  <conditionalFormatting sqref="Y15:AH15">
    <cfRule type="expression" dxfId="78" priority="84">
      <formula>$B15=""</formula>
    </cfRule>
    <cfRule type="cellIs" dxfId="77" priority="85" operator="equal">
      <formula>Y$6</formula>
    </cfRule>
    <cfRule type="cellIs" dxfId="76" priority="86" operator="notEqual">
      <formula>Y$6</formula>
    </cfRule>
  </conditionalFormatting>
  <conditionalFormatting sqref="Y17:AH17">
    <cfRule type="expression" dxfId="75" priority="81">
      <formula>$B17=""</formula>
    </cfRule>
    <cfRule type="cellIs" dxfId="74" priority="82" operator="equal">
      <formula>Y$6</formula>
    </cfRule>
    <cfRule type="cellIs" dxfId="73" priority="83" operator="notEqual">
      <formula>Y$6</formula>
    </cfRule>
  </conditionalFormatting>
  <conditionalFormatting sqref="Y19:AH19">
    <cfRule type="expression" dxfId="72" priority="78">
      <formula>$B19=""</formula>
    </cfRule>
    <cfRule type="cellIs" dxfId="71" priority="79" operator="equal">
      <formula>Y$6</formula>
    </cfRule>
    <cfRule type="cellIs" dxfId="70" priority="80" operator="notEqual">
      <formula>Y$6</formula>
    </cfRule>
  </conditionalFormatting>
  <conditionalFormatting sqref="Y21:AH21">
    <cfRule type="expression" dxfId="69" priority="75">
      <formula>$B21=""</formula>
    </cfRule>
    <cfRule type="cellIs" dxfId="68" priority="76" operator="equal">
      <formula>Y$6</formula>
    </cfRule>
    <cfRule type="cellIs" dxfId="67" priority="77" operator="notEqual">
      <formula>Y$6</formula>
    </cfRule>
  </conditionalFormatting>
  <conditionalFormatting sqref="Y23:AH23">
    <cfRule type="expression" dxfId="66" priority="72">
      <formula>$B23=""</formula>
    </cfRule>
    <cfRule type="cellIs" dxfId="65" priority="73" operator="equal">
      <formula>Y$6</formula>
    </cfRule>
    <cfRule type="cellIs" dxfId="64" priority="74" operator="notEqual">
      <formula>Y$6</formula>
    </cfRule>
  </conditionalFormatting>
  <conditionalFormatting sqref="Y25:AH25">
    <cfRule type="expression" dxfId="63" priority="69">
      <formula>$B25=""</formula>
    </cfRule>
    <cfRule type="cellIs" dxfId="62" priority="70" operator="equal">
      <formula>Y$6</formula>
    </cfRule>
    <cfRule type="cellIs" dxfId="61" priority="71" operator="notEqual">
      <formula>Y$6</formula>
    </cfRule>
  </conditionalFormatting>
  <conditionalFormatting sqref="Y27:AH27">
    <cfRule type="expression" dxfId="60" priority="66">
      <formula>$B27=""</formula>
    </cfRule>
    <cfRule type="cellIs" dxfId="59" priority="67" operator="equal">
      <formula>Y$6</formula>
    </cfRule>
    <cfRule type="cellIs" dxfId="58" priority="68" operator="notEqual">
      <formula>Y$6</formula>
    </cfRule>
  </conditionalFormatting>
  <conditionalFormatting sqref="Y29:AH29">
    <cfRule type="expression" dxfId="57" priority="63">
      <formula>$B29=""</formula>
    </cfRule>
    <cfRule type="cellIs" dxfId="56" priority="64" operator="equal">
      <formula>Y$6</formula>
    </cfRule>
    <cfRule type="cellIs" dxfId="55" priority="65" operator="notEqual">
      <formula>Y$6</formula>
    </cfRule>
  </conditionalFormatting>
  <conditionalFormatting sqref="Y31:AH31">
    <cfRule type="expression" dxfId="54" priority="60">
      <formula>$B31=""</formula>
    </cfRule>
    <cfRule type="cellIs" dxfId="53" priority="61" operator="equal">
      <formula>Y$6</formula>
    </cfRule>
    <cfRule type="cellIs" dxfId="52" priority="62" operator="notEqual">
      <formula>Y$6</formula>
    </cfRule>
  </conditionalFormatting>
  <conditionalFormatting sqref="Y33:AH33">
    <cfRule type="expression" dxfId="51" priority="57">
      <formula>$B33=""</formula>
    </cfRule>
    <cfRule type="cellIs" dxfId="50" priority="58" operator="equal">
      <formula>Y$6</formula>
    </cfRule>
    <cfRule type="cellIs" dxfId="49" priority="59" operator="notEqual">
      <formula>Y$6</formula>
    </cfRule>
  </conditionalFormatting>
  <conditionalFormatting sqref="Y35:AH35">
    <cfRule type="expression" dxfId="48" priority="54">
      <formula>$B35=""</formula>
    </cfRule>
    <cfRule type="cellIs" dxfId="47" priority="55" operator="equal">
      <formula>Y$6</formula>
    </cfRule>
    <cfRule type="cellIs" dxfId="46" priority="56" operator="notEqual">
      <formula>Y$6</formula>
    </cfRule>
  </conditionalFormatting>
  <conditionalFormatting sqref="Y37:AH37">
    <cfRule type="expression" dxfId="45" priority="51">
      <formula>$B37=""</formula>
    </cfRule>
    <cfRule type="cellIs" dxfId="44" priority="52" operator="equal">
      <formula>Y$6</formula>
    </cfRule>
    <cfRule type="cellIs" dxfId="43" priority="53" operator="notEqual">
      <formula>Y$6</formula>
    </cfRule>
  </conditionalFormatting>
  <conditionalFormatting sqref="Y39:AH39">
    <cfRule type="expression" dxfId="42" priority="48">
      <formula>$B39=""</formula>
    </cfRule>
    <cfRule type="cellIs" dxfId="41" priority="49" operator="equal">
      <formula>Y$6</formula>
    </cfRule>
    <cfRule type="cellIs" dxfId="40" priority="50" operator="notEqual">
      <formula>Y$6</formula>
    </cfRule>
  </conditionalFormatting>
  <conditionalFormatting sqref="Y41:AH41">
    <cfRule type="expression" dxfId="39" priority="45">
      <formula>$B41=""</formula>
    </cfRule>
    <cfRule type="cellIs" dxfId="38" priority="46" operator="equal">
      <formula>Y$6</formula>
    </cfRule>
    <cfRule type="cellIs" dxfId="37" priority="47" operator="notEqual">
      <formula>Y$6</formula>
    </cfRule>
  </conditionalFormatting>
  <conditionalFormatting sqref="Y43:AH43">
    <cfRule type="expression" dxfId="36" priority="42">
      <formula>$B43=""</formula>
    </cfRule>
    <cfRule type="cellIs" dxfId="35" priority="43" operator="equal">
      <formula>Y$6</formula>
    </cfRule>
    <cfRule type="cellIs" dxfId="34" priority="44" operator="notEqual">
      <formula>Y$6</formula>
    </cfRule>
  </conditionalFormatting>
  <conditionalFormatting sqref="Y45:AH45">
    <cfRule type="expression" dxfId="33" priority="39">
      <formula>$B45=""</formula>
    </cfRule>
    <cfRule type="cellIs" dxfId="32" priority="40" operator="equal">
      <formula>Y$6</formula>
    </cfRule>
    <cfRule type="cellIs" dxfId="31" priority="41" operator="notEqual">
      <formula>Y$6</formula>
    </cfRule>
  </conditionalFormatting>
  <conditionalFormatting sqref="D13:W13">
    <cfRule type="expression" dxfId="30" priority="36">
      <formula>$B13=""</formula>
    </cfRule>
    <cfRule type="cellIs" dxfId="29" priority="37" operator="equal">
      <formula>D$6</formula>
    </cfRule>
    <cfRule type="cellIs" dxfId="28" priority="38" operator="notEqual">
      <formula>D$6</formula>
    </cfRule>
  </conditionalFormatting>
  <conditionalFormatting sqref="Y7:AH7">
    <cfRule type="expression" dxfId="27" priority="29">
      <formula>$B7=""</formula>
    </cfRule>
    <cfRule type="cellIs" dxfId="26" priority="30" operator="equal">
      <formula>Y$6</formula>
    </cfRule>
    <cfRule type="cellIs" dxfId="25" priority="31" operator="notEqual">
      <formula>Y$6</formula>
    </cfRule>
  </conditionalFormatting>
  <conditionalFormatting sqref="AJ7:AJ46">
    <cfRule type="cellIs" dxfId="24" priority="25" operator="equal">
      <formula>"ajourné"</formula>
    </cfRule>
    <cfRule type="cellIs" dxfId="23" priority="26" operator="equal">
      <formula>"reçu"</formula>
    </cfRule>
  </conditionalFormatting>
  <conditionalFormatting sqref="AJ7 AJ9 AJ11 AJ13 AJ15 AJ17 AJ19 AJ21 AJ23 AJ25 AJ27 AJ29 AJ31 AJ33 AJ35 AJ37 AJ39 AJ41 AJ43 AJ45">
    <cfRule type="expression" dxfId="22" priority="27">
      <formula>$AI7=0</formula>
    </cfRule>
  </conditionalFormatting>
  <conditionalFormatting sqref="AJ8 AJ10 AJ12 AJ14 AJ16 AJ18 AJ20 AJ22 AJ24 AJ26 AJ28 AJ30 AJ32 AJ34 AJ36 AJ38 AJ40 AJ42 AJ44 AJ46">
    <cfRule type="expression" dxfId="21" priority="28">
      <formula>#REF!=0</formula>
    </cfRule>
  </conditionalFormatting>
  <conditionalFormatting sqref="D7:W7">
    <cfRule type="expression" dxfId="20" priority="22">
      <formula>$B7=""</formula>
    </cfRule>
    <cfRule type="cellIs" dxfId="19" priority="23" operator="equal">
      <formula>D$6</formula>
    </cfRule>
    <cfRule type="cellIs" dxfId="18" priority="24" operator="notEqual">
      <formula>D$6</formula>
    </cfRule>
  </conditionalFormatting>
  <conditionalFormatting sqref="Y9:AH9">
    <cfRule type="expression" dxfId="17" priority="19">
      <formula>$B9=""</formula>
    </cfRule>
    <cfRule type="cellIs" dxfId="16" priority="20" operator="equal">
      <formula>Y$6</formula>
    </cfRule>
    <cfRule type="cellIs" dxfId="15" priority="21" operator="notEqual">
      <formula>Y$6</formula>
    </cfRule>
  </conditionalFormatting>
  <conditionalFormatting sqref="D9:W9">
    <cfRule type="expression" dxfId="14" priority="12">
      <formula>$B9=""</formula>
    </cfRule>
    <cfRule type="cellIs" dxfId="13" priority="13" operator="equal">
      <formula>D$6</formula>
    </cfRule>
    <cfRule type="cellIs" dxfId="12" priority="14" operator="notEqual">
      <formula>D$6</formula>
    </cfRule>
  </conditionalFormatting>
  <conditionalFormatting sqref="Y11:AH11">
    <cfRule type="expression" dxfId="11" priority="9">
      <formula>$B11=""</formula>
    </cfRule>
    <cfRule type="cellIs" dxfId="10" priority="10" operator="equal">
      <formula>Y$6</formula>
    </cfRule>
    <cfRule type="cellIs" dxfId="9" priority="11" operator="notEqual">
      <formula>Y$6</formula>
    </cfRule>
  </conditionalFormatting>
  <conditionalFormatting sqref="D11:W11">
    <cfRule type="expression" dxfId="8" priority="2">
      <formula>$B11=""</formula>
    </cfRule>
    <cfRule type="cellIs" dxfId="7" priority="3" operator="equal">
      <formula>D$6</formula>
    </cfRule>
    <cfRule type="cellIs" dxfId="6" priority="4" operator="notEqual">
      <formula>D$6</formula>
    </cfRule>
  </conditionalFormatting>
  <printOptions horizontalCentered="1"/>
  <pageMargins left="0.11811023622047245" right="0.15748031496062992" top="0.4" bottom="0.23622047244094491" header="0.11811023622047245" footer="0.15748031496062992"/>
  <pageSetup paperSize="9" scale="69" orientation="landscape" horizontalDpi="200" verticalDpi="200" r:id="rId1"/>
  <headerFooter alignWithMargins="0">
    <oddHeader>&amp;LCommission Départementale d'Arbitrage&amp;R&amp;D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Correction QCM REG Fl</vt:lpstr>
      <vt:lpstr>Correction QCM REG Ep</vt:lpstr>
      <vt:lpstr>Correction QCM REG Sa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CLAUDEL</dc:creator>
  <cp:lastModifiedBy>Celine DECAP</cp:lastModifiedBy>
  <dcterms:created xsi:type="dcterms:W3CDTF">2019-08-31T08:20:27Z</dcterms:created>
  <dcterms:modified xsi:type="dcterms:W3CDTF">2022-06-25T09:24:31Z</dcterms:modified>
</cp:coreProperties>
</file>